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ross-Language-Mapping-Ver1" sheetId="1" r:id="rId4"/>
    <sheet state="visible" name="Counting_Special_Cases" sheetId="2" r:id="rId5"/>
    <sheet state="visible" name="Vis-v1.0.5" sheetId="3" r:id="rId6"/>
    <sheet state="visible" name="Vis-v1.1.1" sheetId="4" r:id="rId7"/>
    <sheet state="visible" name="Vis-v1.2.4" sheetId="5" r:id="rId8"/>
    <sheet state="visible" name="Vis-v1.4.0" sheetId="6" r:id="rId9"/>
  </sheets>
  <definedNames/>
  <calcPr/>
</workbook>
</file>

<file path=xl/sharedStrings.xml><?xml version="1.0" encoding="utf-8"?>
<sst xmlns="http://schemas.openxmlformats.org/spreadsheetml/2006/main" count="1057" uniqueCount="354">
  <si>
    <t>Category</t>
  </si>
  <si>
    <t>Attribute</t>
  </si>
  <si>
    <t>Python</t>
  </si>
  <si>
    <t>R</t>
  </si>
  <si>
    <t>ChartJS</t>
  </si>
  <si>
    <t>Vega-lite</t>
  </si>
  <si>
    <t>ChartDialog</t>
  </si>
  <si>
    <t>xy-axis</t>
  </si>
  <si>
    <t>x-title</t>
  </si>
  <si>
    <t>xlabel|xlabel
set_xlabel|xlabel
set|xlabel</t>
  </si>
  <si>
    <t>plot|xlab
hist|xlab
boxplot|xlab
barplot|xlab
title|xlab
matplot|xlab
image|xlab
curve|xlab
plot.default|xlab
lines|xlab
points|xlab</t>
  </si>
  <si>
    <t>options|scales|xAxes|scaleLabel|labelString
options|scales|x|title|text</t>
  </si>
  <si>
    <t>encoding|x|title
encoding|x|axis|title</t>
  </si>
  <si>
    <t>Not found</t>
  </si>
  <si>
    <t>y-title</t>
  </si>
  <si>
    <t>ylabel|ylabel
set_ylabel|ylabel
set|ylabel</t>
  </si>
  <si>
    <t>plot|ylab
boxplot|ylab
barplot|ylab
hist|ylab
title|ylab
matplot|ylab
image|ylab
curve|ylab
plot.default|ylab
lines|ylab
points|ylab</t>
  </si>
  <si>
    <t>options|scales|yAxes|scaleLabel|labelString
options|scales|y|title|text</t>
  </si>
  <si>
    <t>encoding|y|axis|title
encoding|y|title</t>
  </si>
  <si>
    <t>x-y-title-fontsize</t>
  </si>
  <si>
    <t>xlabel|fontsize
xlabel|size
set_xlabel|fontsize
set_xlabel|size
ylabel|fontsize
ylabel|size
set_ylabel|fontsize
set_ylabel|size</t>
  </si>
  <si>
    <t>plot|cex.lab
par|cex.lab
hist|cex.lab
title|cex.lab
boxplot|cex.lab
barplot|cex.lab</t>
  </si>
  <si>
    <t>options|scales|xAxes|scaleLabel|fontSize
options|scales|yAxes|scaleLabel|fontSize</t>
  </si>
  <si>
    <t>encoding|x|axis|titleFontSize
encoding|y|axis|titleFontSize</t>
  </si>
  <si>
    <t>x-y-title-color</t>
  </si>
  <si>
    <t>xlabel|color
set_xlabel|color
ylabel|color
set_ylabel|color</t>
  </si>
  <si>
    <t>title|col.lab</t>
  </si>
  <si>
    <t>options|scales|xAxes|scaleLabel|fontColor
options|scales|yAxes|scaleLabel|fontColor</t>
  </si>
  <si>
    <t>encoding|x|axis|titleColor
encoding|y|axis|titleColor</t>
  </si>
  <si>
    <t>x-y-lim</t>
  </si>
  <si>
    <t>add_subplot|xlim
set|xlim
axes|xlim
set_xlim|left
set_xlim|right
xlim|left
xlim|right
xlim|xmin
xlim|xmax
set_xlim|xmin
set_xlim|xmax
add_subplot|ylim
set|ylim
axes|ylim
set_ylim|bottom
set_ylim|top
ylim|bottom
ylim|top
ylim|ymin
ylim|ymax
set_ylim|ymin
set_ylim|ymax</t>
  </si>
  <si>
    <t>plot|xlim
hist|xlim
barplot|xlim
plot.window|xlim
plot.default|xlim
matplot|xlim
boxplot|xlim
curve|xlim
points|xlim
lines|xlim
plot|ylim
barplot|ylim
boxplot|ylim
hist|ylim
lines|ylim
matplot|ylim
points|ylim
plot.window|ylim
plot.default|ylim</t>
  </si>
  <si>
    <t>options|scales|xAxes|ticks|beginAtZero
options|scales|xAxes|ticks|suggestedMax
options|scales|xAxes|ticks|min
options|scales|xAxes|ticks|max
options|scales|x|beginAtZero
options|scales|x|min
options|scales|x|max
options|scales|yAxes|ticks|beginAtZero
options|scales|y|beginAtZero
options|scales|yAxes|ticks|suggestedMax
options|scales|yAxes|ticks|min
options|scales|yAxes|ticks|max</t>
  </si>
  <si>
    <t>encoding|x|scale|domain
encoding|x|scale|domain|selection
encoding|x|scale|domain|param
encoding|y|scale|domain
encoding|y|scale|domain|selection
encoding|y|scale|domain|param</t>
  </si>
  <si>
    <t>x-y-ticks-labels</t>
  </si>
  <si>
    <t>xticks|labels
xticks|ticks
set_xticks|ticks
yticks|labels
yticks|ticks
set_yticks|ticks
set_xticklabels|labels</t>
  </si>
  <si>
    <t>text|labels
axis|labels
pie|labels
plot|labels
pairs|labels
hist|labels</t>
  </si>
  <si>
    <r>
      <rPr>
        <rFont val="Arial"/>
        <color theme="1"/>
      </rPr>
      <t>options|scales|yAxes|ticks|stepSize
options|scales|xAxes|ticks|stepSize</t>
    </r>
    <r>
      <rPr>
        <rFont val="Arial"/>
        <color rgb="FFFF0000"/>
      </rPr>
      <t xml:space="preserve">
</t>
    </r>
    <r>
      <rPr>
        <rFont val="Arial"/>
        <color theme="1"/>
      </rPr>
      <t>options|scales|x|ticks|autoSkip
options|scales|y|ticks|autoSkip
options|scales|x|ticks|callback
options|scales|y|ticks|callback
options|scales|x|ticks|maxTicksLimit
options|scales|y|ticks|stepSize</t>
    </r>
  </si>
  <si>
    <t>encoding|x|axis|values
encoding|y|axis|values
encoding|x|axis|labelExpr
encoding|y|axis|labelExpr</t>
  </si>
  <si>
    <t>x-y-ticks-labels-color</t>
  </si>
  <si>
    <t>tick_params|labelcolor
tick_params|colors
set_xticklabels|color
set_yticklabels|color</t>
  </si>
  <si>
    <t>axis|col.axis
par|col.axis
barplot|col.axis
plot|col.axis</t>
  </si>
  <si>
    <t>options|scales|yAxes|ticks|fontColor
options|scale|ticks|fontColor
options|scales|x|ticks|color</t>
  </si>
  <si>
    <t>config|axis|tickColor
encoding|x|axis|tickColor
encoding|y|axis|tickColor</t>
  </si>
  <si>
    <t>x-y-ticks-labels-rotation</t>
  </si>
  <si>
    <t>xticks|rotation
yticks|rotation
set_xticklabels|rotation
set_yticklabels|rotation 
tick_params|labelrotation</t>
  </si>
  <si>
    <t>axis|las
par|las
barplot|las
plot|las
mtext|las
boxplot|las</t>
  </si>
  <si>
    <t>options|scales|xAxes|ticks|maxRotation
options|scales|xAxes|ticks|minRotation</t>
  </si>
  <si>
    <t>encoding|x|axis|labelAngle
config|axisX|labelAngle</t>
  </si>
  <si>
    <t>x-y-scale</t>
  </si>
  <si>
    <t>xscale|value
set_xscale|value
yscale|value</t>
  </si>
  <si>
    <t>plot|log
lines|log
boxplot|log</t>
  </si>
  <si>
    <t>options|scales|xAxes|type
options|scales|x|type
options|scales|yAxes|type
options|scales|y|type</t>
  </si>
  <si>
    <t xml:space="preserve">
encoding|x|scale|type
encoding|y|scale|type</t>
  </si>
  <si>
    <t>plot|x_axis_scale
contour|x_axis_scale
bar|x_axis_scale
scatter|x_axis_scale
plot|y_axis_scale
contour|y_axis_scale
bar|y_axis_scale
scatter|y_axis_scale</t>
  </si>
  <si>
    <t>x-y-ticks-fontsize</t>
  </si>
  <si>
    <t>xticks|fontsize
yticks|fontsize
tick_params|labelsize
set_yticklabels|fontsize
set_xticklabels|fontsize
xticks|size
yticks|size</t>
  </si>
  <si>
    <t>axis|cex.axis
plot|cex.axis
par|cex.axis
barplot|cex.axis
hist|cex.axis
boxplot|cex.axis
points|cex.axis
image|cex.axis
lines|cex.axis
mtext|cex.axis
stripchart|cex.axis</t>
  </si>
  <si>
    <t>options|scales|xAxes|ticks|fontSize
options|scales|yAxes|ticks|fontSize
options|scale|ticks|fontSize
options|scales|x|ticks|font|size
options|scales|y|ticks|font|size</t>
  </si>
  <si>
    <t>encoding|y|axis|labelFontSize
encoding|x|axis|labelFontSize</t>
  </si>
  <si>
    <t>x-axis-ticks-visible</t>
  </si>
  <si>
    <t>set_xticks() 
set_xticklabels()
plt.axis('off')</t>
  </si>
  <si>
    <t>plot|xaxt
image|xaxt
boxplot|xaxt
points|xaxt
barplot|xaxt
plot.default|xaxt
matplot|xaxt
par|xaxt
curve|xaxt
hist|xaxt
lines|xaxt</t>
  </si>
  <si>
    <t>options|scales|xAxes|display
options|scales|x|display</t>
  </si>
  <si>
    <t>encoding|x|axis|ticks</t>
  </si>
  <si>
    <t>y-axis-ticks-visible</t>
  </si>
  <si>
    <t>set_yticks()
set_yticklabels()
plt.axis('off')</t>
  </si>
  <si>
    <t>plot|yaxt
image|yaxt
boxplot|yaxt
barplot|yaxt
par|yaxt
curve|yaxt
hist|yaxt
matplot|yaxt
lines|yaxt</t>
  </si>
  <si>
    <t>options|scales|yAxes|display
options|scales|y|display</t>
  </si>
  <si>
    <t>encoding|y|axis|ticks</t>
  </si>
  <si>
    <t>x-y-scale-position</t>
  </si>
  <si>
    <r>
      <rPr>
        <rFont val="Arial"/>
        <color rgb="FF000000"/>
      </rPr>
      <t xml:space="preserve">tick_params|which
</t>
    </r>
    <r>
      <rPr>
        <rFont val="Arial"/>
        <color rgb="FFFF0000"/>
      </rPr>
      <t>ax.xaxis.set_ticks_position()
ax.xaxis.set_label_position()
ax.yaxis.set_ticks_position()
ax.yaxis.set_label_position()</t>
    </r>
  </si>
  <si>
    <t>axis|side</t>
  </si>
  <si>
    <t>options|scales|yAxes|position</t>
  </si>
  <si>
    <t>encoding|x|axis|orient
encoding|y|axis|orient</t>
  </si>
  <si>
    <t>bar|x_axis_position
bar|y_axis_position
plot|x_axis_position
plot|y_axis_position
contour|x_axis_position
contour|y_axis_position
imshow|x_axis_position
imshow|y_axis_position
hist|x_axis_position
hist|y_axis_position
scatter|x_axis_position
scatter|y_axis_position</t>
  </si>
  <si>
    <t>invert-x-y-axis</t>
  </si>
  <si>
    <t>invert_xaxis()
invert_yaxis()</t>
  </si>
  <si>
    <t>options|scales|xAxes|ticks|reverse
options|scales|x|reverse
options|scales|yAxes|ticks|reverse
options|scales|y|reverse</t>
  </si>
  <si>
    <t>encoding|y|scale|reverse</t>
  </si>
  <si>
    <t>bar|invert_x_axis
streamplot|invert_x_axis
contour|invert_x_axis
plot|invert_x_axis
imshow|invert_x_axis
scatter|invert_x_axis
hist|invert_x_axis
bar|invert_y_axis
plot|invert_y_axis
contour|invert_y_axis
streamplot|invert_y_axis
imshow|invert_y_axis
scatter|invert_y_axis
hist|invert_y_axis</t>
  </si>
  <si>
    <t>data-plotting</t>
  </si>
  <si>
    <t>filled-color</t>
  </si>
  <si>
    <r>
      <rPr>
        <rFont val="Arial"/>
        <color theme="1"/>
      </rPr>
      <t xml:space="preserve">plot|color
plot|c
scatter|color
scatter|c
</t>
    </r>
    <r>
      <rPr>
        <rFont val="Arial"/>
        <color rgb="FFFF0000"/>
      </rPr>
      <t>plot|fmt=color</t>
    </r>
    <r>
      <rPr>
        <rFont val="Arial"/>
        <color theme="1"/>
      </rPr>
      <t xml:space="preserve">
axvline|color
axhline|color
bar|color
barh|color
fill_between|color
hist|color
errorbar|color
contour|colors
set_facecolor|color
vlines|color
hlines|color
Circle|color
Line2D|color
axvspan|color
quiver|color
pie|colors
arrow|color
text|color
annotate|color</t>
    </r>
  </si>
  <si>
    <t>lines|col
plot|col
points|col
abline|col
barplot|col
hist|col
polygon|col
barplot|col
rect|col
segments|col
boxplot|col
image|col
curve|col
pie|col
matplot|col
contour|col
stripchart|col
text|col
mtext|col</t>
  </si>
  <si>
    <t>data|datasets|backgroundColor
data|datasets|pointBackgroundColor
options|plugins|datalabels|color
data|datasets|fillColor
data|datasets|strokeColor
options|elements|line|backgroundColor
options|elements|rectangle|backgroundColor
data|datasets|pointColor
options|plugins|crosshair|line|color
options|elements|point|backgroundColor
data|datasets|pointStrokeColor
options|plugins|datalabels|color</t>
  </si>
  <si>
    <t>encoding|color|scale|range
encoding|color|value
encoding|color|aggregate
mark|fill
mark|color
encoding|color|scale|scheme
encoding|color|sort
encoding|color|condition|scale|range
config|mark|color
mark|color|stops|offset
mark|color|stops|color
encoding|color|type</t>
  </si>
  <si>
    <t>bar|bar_face_color
hist|bar_face_color
plot|line_color
plot|marker_face_color
scatter|marker_face_color</t>
  </si>
  <si>
    <t>edge-color</t>
  </si>
  <si>
    <t>scatter|edgecolor
plot|markeredgecolor
fill_between|edgecolor
bar|edgecolor
barh|edgecolor
scatter|edgecolors
Rectangle|edgecolor
hist|edgecolor
figure|edgecolor</t>
  </si>
  <si>
    <r>
      <rPr>
        <rFont val="Arial"/>
        <color theme="1"/>
      </rPr>
      <t xml:space="preserve">plot|border
polygon|border
barplot|border
rect|border
barplot|border
boxplot|border
</t>
    </r>
    <r>
      <rPr>
        <rFont val="Arial"/>
        <color rgb="FF9900FF"/>
      </rPr>
      <t>pie|border</t>
    </r>
  </si>
  <si>
    <t>data|datasets|borderColor
data|datasets|pointBorderColor
options|elements|line|borderColor
options|elements|point|borderColor</t>
  </si>
  <si>
    <t>mark|stroke
encoding|stroke|value</t>
  </si>
  <si>
    <t>bar|bar_edge_color
hist|bar_edge_color
plot|marker_edge_color
scatter|marker_edge_color
pie|section_edge_color</t>
  </si>
  <si>
    <t>opacity</t>
  </si>
  <si>
    <t>plot|alpha
fill_between|alpha
scatter|alpha
hist|alpha
bar|alpha
grid|alpha
imshow|alpha
axvspan|alpha
axvline|alpha
axhline|alpha
contourf|alpha
errorbar|alpha
fill|alpha
text|alpha</t>
  </si>
  <si>
    <t>plot|alpha</t>
  </si>
  <si>
    <t>data|datasets|backgroundOpacity</t>
  </si>
  <si>
    <t>encoding|opacity|value
mark|opacity
encoding|stroke|condition|value
encoding|opacity|condition|selection
mark|strokeOpacity
encoding|fillOpacity|value
encoding|opacity|condition|param
encoding|fillOpacity|condition|value
encoding|fillOpacity|condition|selection
encoding|opacity|condition|empty
mark|fillOpacity
mark|strokeOpacity</t>
  </si>
  <si>
    <t>linewidth</t>
  </si>
  <si>
    <t>plot|linewidth
axvline|linewidth
axhline|linewidth
scatter|linewidth
Rectangle|linewidth
errorbar|linewidth
bar|linewidth
hist|linewidth
vlines|linewidth
fill_between|linewidth
hlines|linewidth
rc|linewidth
scatter|linewidths
contour|linewidths
plot|lw
axvline|lw
axhline|lw
scatter|lw
plot|markeredgewidth</t>
  </si>
  <si>
    <t>lines|lwd
plot|lwd
abline|lwd
legend|lwd
points|lwd
axis|lwd
arrows|lwd
segments|lwd
curve|lwd
rect|lwd
polygon|lwd
par|lwd
matplot|lwd
box|lwd
boxplot|lwd</t>
  </si>
  <si>
    <t>data|datasets|borderWidth
data|datasets|pointBorderWidth
data|datasets|barWidth
options|elements|line|borderWidth
options|elements|point|borderWidth
borderWidth|borderWidth
options|borderWidth
options|plugins|datalabels|borderWidth
options|plugins|crosshair|line|width</t>
  </si>
  <si>
    <t>mark|strokeWidth
encoding|size|value
encoding|strokeWidth|value
mark|size
encoding|strokeWidth|condition|value
config|view|strokeWidth
encoding|strokeWidth|condition|selection</t>
  </si>
  <si>
    <t>bar|bar_edge_width
hist|bar_edge_width
plot|line_width
contour|line_width
pie|section_edge_width</t>
  </si>
  <si>
    <t>markersize</t>
  </si>
  <si>
    <t>scatter|s
plot|markersize</t>
  </si>
  <si>
    <t>points|cex
plot|cex</t>
  </si>
  <si>
    <t>data|datasets|pointRadius
options|elements|point|radius
data|datasets|radius</t>
  </si>
  <si>
    <t>mark|size
encoding|size|aggregate
mark|size|expr</t>
  </si>
  <si>
    <t>plot|marker_size
scatter|marker_size</t>
  </si>
  <si>
    <t>linestyle</t>
  </si>
  <si>
    <r>
      <rPr>
        <rFont val="Arial"/>
        <color rgb="FFFF0000"/>
      </rPr>
      <t>plot|fmt=linestyle</t>
    </r>
    <r>
      <rPr>
        <rFont val="Arial"/>
        <color theme="1"/>
      </rPr>
      <t xml:space="preserve">
plot|linestyle
axvline|linestyle
axhline|linestyle
plot|drawstyle</t>
    </r>
  </si>
  <si>
    <t>lines|lty
abline|lty
legend|lty
plot|lty
matplot|lty
box|lty
points|lty
segments|lty
polygon|lty
curve|lty
arrows|lty</t>
  </si>
  <si>
    <t>data|datasets|borderDash
data|datasets|borderDashOffset
data|datasets|borderJoinStyle</t>
  </si>
  <si>
    <t>mark|strokeDash
mark|borders|strokeDash
mark|interpolate</t>
  </si>
  <si>
    <t>plot|line_style
contour|line_style</t>
  </si>
  <si>
    <t>line-capstyle</t>
  </si>
  <si>
    <t>set_solid_capstyle|s</t>
  </si>
  <si>
    <t>data|datasets|borderCapStyle</t>
  </si>
  <si>
    <t>mark|strokeCap
mark|strokeCap|expr</t>
  </si>
  <si>
    <t>markerstyle</t>
  </si>
  <si>
    <r>
      <rPr>
        <rFont val="Arial"/>
        <color rgb="FFFF0000"/>
      </rPr>
      <t>plot|fmt=markerstyle</t>
    </r>
    <r>
      <rPr>
        <rFont val="Arial"/>
        <color theme="1"/>
      </rPr>
      <t xml:space="preserve">
plot|marker
scatter|marker
errorbar|marker</t>
    </r>
  </si>
  <si>
    <t>points|pch
plot|pch
legend|pch
lines|pch
pairs|pch
matplot|pch
stripchart|pch
par|pch</t>
  </si>
  <si>
    <t>data|datasets|pointStyle</t>
  </si>
  <si>
    <t>encoding|shape|type
encoding|shape|value</t>
  </si>
  <si>
    <t>plot|marker_type
scatter|marker_type</t>
  </si>
  <si>
    <t>bar-thickness</t>
  </si>
  <si>
    <t>bar|width
barh|height</t>
  </si>
  <si>
    <t>barplot|width</t>
  </si>
  <si>
    <t>data|datasets|barPercentage
data|datasets|maxBarThickness
data|datasets|barThickness
data|datasets|barWidth
options|barThickness</t>
  </si>
  <si>
    <t>mark|width
mark|height</t>
  </si>
  <si>
    <t>bar|bar_height
bar|bar_width</t>
  </si>
  <si>
    <t>bar-data-stacking</t>
  </si>
  <si>
    <t>bar|bottom</t>
  </si>
  <si>
    <t>barplot|beside</t>
  </si>
  <si>
    <t>options|scales|yAxes|stacked
options|scales|xAxes|stacked
data|datasets|stack
options|scales|y|stacked
options|scales|x|stacked</t>
  </si>
  <si>
    <t>encoding|x|stack
encoding|y|stack</t>
  </si>
  <si>
    <t>hist-bins</t>
  </si>
  <si>
    <t>hist|bins</t>
  </si>
  <si>
    <t>hist|breaks</t>
  </si>
  <si>
    <t>encoding|x|bin
encoding|x|bin|step
encoding|x|bin|maxbins
encoding|y|bin|maxbins
encoding|x|bin|step</t>
  </si>
  <si>
    <t>hist|number_of_bins</t>
  </si>
  <si>
    <t>pie-explode</t>
  </si>
  <si>
    <t>pie|explode</t>
  </si>
  <si>
    <t>Not Found</t>
  </si>
  <si>
    <t>pie-label-distance</t>
  </si>
  <si>
    <t>pie|labeldistance</t>
  </si>
  <si>
    <t>pie|label_distance_from_center</t>
  </si>
  <si>
    <t>pie-percentage-distance</t>
  </si>
  <si>
    <t>pie|pctdistance</t>
  </si>
  <si>
    <t>pie|percentage_distance_from_center</t>
  </si>
  <si>
    <t>pie-precision-digits</t>
  </si>
  <si>
    <t>pie|autopct</t>
  </si>
  <si>
    <t>pie|precision_digits</t>
  </si>
  <si>
    <t>pie-radius</t>
  </si>
  <si>
    <t>pie|radius</t>
  </si>
  <si>
    <t>mark|outerRadius</t>
  </si>
  <si>
    <t>errbar-cap-size</t>
  </si>
  <si>
    <t>errorbar|capsize</t>
  </si>
  <si>
    <t>arrows|length</t>
  </si>
  <si>
    <t>bar|error_bar_cap_size
plot|error_bar_cap_size</t>
  </si>
  <si>
    <t>errbar-cap-thick</t>
  </si>
  <si>
    <t>errorbar|capthick</t>
  </si>
  <si>
    <t>bar|error_bar_cap_thickness
plot|error_bar_cap_thickness</t>
  </si>
  <si>
    <t>errbar-color</t>
  </si>
  <si>
    <t>errorbar|ecolor</t>
  </si>
  <si>
    <t>arrows|col</t>
  </si>
  <si>
    <t>mark|color + mark|type="errorbar"</t>
  </si>
  <si>
    <t>bar|error_bar_color
plot|error_bar_color</t>
  </si>
  <si>
    <t>errbar-visible</t>
  </si>
  <si>
    <t>errorbar|yerr
bar|yerr
errorbar|xerr</t>
  </si>
  <si>
    <t>arrows()</t>
  </si>
  <si>
    <t>mark|type="errorbar"</t>
  </si>
  <si>
    <t>bar|show_error_bar
plot|show_error_bar</t>
  </si>
  <si>
    <t>annotation</t>
  </si>
  <si>
    <t>ann-text/label</t>
  </si>
  <si>
    <t>text|s
set_text|s
annotate|text</t>
  </si>
  <si>
    <t>text|labels
mtext|text
text|label</t>
  </si>
  <si>
    <t>options|plugins|datalabels|display
data|datasets|datalabels|display
options|plugins|datalabels</t>
  </si>
  <si>
    <t>encoding|text|field
mark|text
encoding|text|value</t>
  </si>
  <si>
    <t>ann-fontsize</t>
  </si>
  <si>
    <t>text|fontsize
text|size
annotate|size
annotate|fontsize</t>
  </si>
  <si>
    <t>text|cex
mtext|cex</t>
  </si>
  <si>
    <t>options|plugins|datalabels|font|size</t>
  </si>
  <si>
    <t>mark|fontSize</t>
  </si>
  <si>
    <t>plot|font_size
bar|font_size
pie|font_size
contour|font_size
imshow|font_size
hist|font_size
scatter|font_size</t>
  </si>
  <si>
    <t>ann-possition</t>
  </si>
  <si>
    <t>text|x
text|y
text|horizontalalignment
text|ha
text|va
text|verticalalignment
annotate|ha
annotate|va
annotate|horizontalalignment
annotate|verticalalignment</t>
  </si>
  <si>
    <t>text|adj
mtext|line
mtext|adj
mtext|at
text|offset</t>
  </si>
  <si>
    <t>options|plugins|datalabels|align
options|plugins|datalabels|anchor
options|plugins|datalabels|padding
options|plugins|datalabels|offset
options|plugins|datalabels|textAlign</t>
  </si>
  <si>
    <t>mark|align
mark|baseline
mark|dx
mark|dy
mark|yOffset</t>
  </si>
  <si>
    <t>ann-font</t>
  </si>
  <si>
    <t>text|family
text|fontweight
text|fontdict
text|fontname
text|fontproperties
text|style
text|weight</t>
  </si>
  <si>
    <t>text|font
mtext|font</t>
  </si>
  <si>
    <t>options|plugins|datalabels|font|weight</t>
  </si>
  <si>
    <t>mark|fontWeight
mark|font
config|font
mark|fontStyle</t>
  </si>
  <si>
    <t>title-subtitle</t>
  </si>
  <si>
    <t>title</t>
  </si>
  <si>
    <t>title|label
set_title|label
set|title
set_title|title</t>
  </si>
  <si>
    <t>plot|main
hist|main
title|main
barplot|main
boxplot|main
pie|main
image|main
matplot|main
pairs|main
plot.default|main
curve|main</t>
  </si>
  <si>
    <t>options|title|display
options|title|text
options|plugins|title|display
options|plugins|title|text
options|title</t>
  </si>
  <si>
    <t>title|title
title|text</t>
  </si>
  <si>
    <t>title-fontsize</t>
  </si>
  <si>
    <t>title|fontsize
title|size
set_title|fontsize
set_title|size</t>
  </si>
  <si>
    <t>plot|cex.main
title|cex.main
par|cex.main
barplot|cex.main
hist|cex.main
boxplot|cex.main</t>
  </si>
  <si>
    <t>options|title|fontSize
options|plugins|title|font|size
options|plugins|title|font|weight
options|title|fullWidth</t>
  </si>
  <si>
    <t>title|fontSize
config|title|fontSize
title|fontWeight</t>
  </si>
  <si>
    <t>title-color</t>
  </si>
  <si>
    <t>title|color</t>
  </si>
  <si>
    <t>title|col.main</t>
  </si>
  <si>
    <t>options|title|fontColor
options|plugins|title|color</t>
  </si>
  <si>
    <t>config|title|color
title|color</t>
  </si>
  <si>
    <t>title-position</t>
  </si>
  <si>
    <t>title|loc
set_title|loc</t>
  </si>
  <si>
    <t>options|plugins|title|position
options|title|position</t>
  </si>
  <si>
    <t>title|anchor</t>
  </si>
  <si>
    <t>subtitle</t>
  </si>
  <si>
    <t>suptitle|t</t>
  </si>
  <si>
    <t>plot|sub
hist|sub
title|sub</t>
  </si>
  <si>
    <t>options|plugins|subtitle
options|subtitle|display</t>
  </si>
  <si>
    <t>title|subtitle</t>
  </si>
  <si>
    <t>subtitle-fontsize</t>
  </si>
  <si>
    <t>suptitle|fontsize</t>
  </si>
  <si>
    <t>plot|cex.sub
title|cex.sub</t>
  </si>
  <si>
    <t>title|subtitleFontSize</t>
  </si>
  <si>
    <t>legend</t>
  </si>
  <si>
    <t>legend-title</t>
  </si>
  <si>
    <t>legend|title</t>
  </si>
  <si>
    <t>encoding|color|legend|title
encoding|size|legend|title</t>
  </si>
  <si>
    <t>legend-fontsize</t>
  </si>
  <si>
    <t>legend|fontsize</t>
  </si>
  <si>
    <t>legend|cex</t>
  </si>
  <si>
    <t>options|legend|labels|fontSize
options|legend|labels|boxWidth
options|plugins|legend|labels|font|size</t>
  </si>
  <si>
    <t>encoding|color|legend|titleFontSize
encoding|color|legend|labelFontSize
encoding|fill|legend|symbolSize</t>
  </si>
  <si>
    <t>legend-position</t>
  </si>
  <si>
    <t>legend|loc 
legend|bbox_to_anchor</t>
  </si>
  <si>
    <t>legend|x
legend|y
legend|xjust
legend|yjust</t>
  </si>
  <si>
    <t>options|legend|position
options|plugins|legend|position</t>
  </si>
  <si>
    <t>encoding|color|legend|orient
encoding|color|legend|direction
encoding|color|legend|offset
encoding|fill|legend|orient
encoding|color|legend|legendX
encoding|color|legend|legendY
config|legend|orient
encoding|opacity|legend|legendX
encoding|opacity|legend|legendY</t>
  </si>
  <si>
    <t>legend-labels</t>
  </si>
  <si>
    <t>plot|label
scatter|label
bar|label
hist|label
errorbar|label
fill_between|label
axvline|label
axhline|label
vlines|label</t>
  </si>
  <si>
    <t>legend|legend</t>
  </si>
  <si>
    <t>data|datasets|label</t>
  </si>
  <si>
    <t>encoding|color|legend|values
encoding|fill|legend|values
encoding|opacity|legend|values
encoding|size|legend|values
encoding|strokeWidth|legend|values</t>
  </si>
  <si>
    <t>bar|data_series_name
plot|data_series_name
hist|data_series_name
scatter|data_series_name</t>
  </si>
  <si>
    <t>legend-labels-color</t>
  </si>
  <si>
    <t>legend|labelcolor</t>
  </si>
  <si>
    <t>legend|text.col</t>
  </si>
  <si>
    <t>options|legend|labels|fontColor</t>
  </si>
  <si>
    <t>config|legend|labelColor
encoding|color|legend|fillColor</t>
  </si>
  <si>
    <t>legend-is-display</t>
  </si>
  <si>
    <t>legend()</t>
  </si>
  <si>
    <t>options|legend|display
options|plugins|legend|display</t>
  </si>
  <si>
    <t>config|legend|disable</t>
  </si>
  <si>
    <t>grid</t>
  </si>
  <si>
    <t>grid-visible</t>
  </si>
  <si>
    <t>grid|visible</t>
  </si>
  <si>
    <t>grid()</t>
  </si>
  <si>
    <t>options|scales|xAxes|gridLines|display
options|scales|yAxes|gridLines|display
options|scales|yAxes|gridLines|drawBorder
options|scales|xAxes|gridLines|drawBorder
options|scales|x|grid|display
options|scales|y|grid|display
options|scales|xAxes|gridLines|drawOnChartArea
options|scales|yAxes|gridLines|drawOnChartArea
options|gridLines|display
options|scales|gridLines|display
options|scales|xAxes|gridLines
options|scales|y|grid|drawBorder
options|scales|yAxes|gridLines|drawTicks
options|scales|x|grid|drawBorder
options|scales|x|grid|drawOnChartArea
options|scales|yAxes|gridLines
options|scales|xAxes|gridLines|drawTicks
options|scales|y|grid|drawOnChartArea
options|scales|x|grid|drawTicks
options|scales|y1|grid|drawOnChartArea
options|scales|r|grid|display</t>
  </si>
  <si>
    <t>encoding|x|axis|grid
encoding|y|axis|grid
config|axis|grid
config|axisX|grid</t>
  </si>
  <si>
    <t>grid-color</t>
  </si>
  <si>
    <t>grid|color</t>
  </si>
  <si>
    <t>grid|col</t>
  </si>
  <si>
    <t>options|scales|xAxes|gridLines|color
options|scales|yAxes|gridLines|color
options|scales|yAxes|gridLines|zeroLineColor
options|scales|y|grid|color
options|scales|y|grid|zeroLineColor
options|scales|yAxes|gridLines|gridLines|color</t>
  </si>
  <si>
    <t>config|axis|gridColor</t>
  </si>
  <si>
    <t>plot|grid_line_color
bar|grid_line_color
contour|grid_line_color
scatter|grid_line_color
hist|grid_line_color</t>
  </si>
  <si>
    <t>grid-linestyle</t>
  </si>
  <si>
    <t>grid|linestyle
grid|ls</t>
  </si>
  <si>
    <t>grid|lty</t>
  </si>
  <si>
    <t>options|scales|yAxes|gridLines|borderDash
options|scales|yAxes|gridLines|zeroLineBorderDash
options|scales|xAxes|gridLines|borderDash
options|scales|xAxes|gridLines|zeroLineBorderDash
options|scales|yAxes|gridLines|borderDashOffset
options|scales|yAxes|gridLines|zeroLineBorderDashOffset
options|scales|xAxes|gridLines|borderDashOffset
options|scales|xAxes|gridLines|zeroLineBorderDashOffset
options|scales|x|grid|borderDash
options|scales|yAxes|gridLines|stepSize</t>
  </si>
  <si>
    <t>encoding|y|axis|gridDash</t>
  </si>
  <si>
    <t>plot|grid_line_style
bar|grid_line_style
contour|grid_line_style
scatter|grid_line_style
hist|grid_line_style</t>
  </si>
  <si>
    <t>grid-linewidth</t>
  </si>
  <si>
    <t>grid|linewidth</t>
  </si>
  <si>
    <t>grid|lwd</t>
  </si>
  <si>
    <t>options|scales|yAxes|gridLines|zeroLineWidth
options|scales|yAxes|gridLines|zeroLineWidth
options|scales|xAxes|gridLines|zeroLineWidth
options|scales|xAxes|gridLines|lineWidth</t>
  </si>
  <si>
    <t>config|axisY|gridWidth</t>
  </si>
  <si>
    <t>plot|grid_line_width
bar|grid_line_width
contour|grid_line_width
scatter|grid_line_width
hist|grid_line_width</t>
  </si>
  <si>
    <t>figure-format</t>
  </si>
  <si>
    <t>size</t>
  </si>
  <si>
    <t>figure|figsize
subplots|figsize</t>
  </si>
  <si>
    <t>bmp|width
bmp|height
jpeg|width
jpeg|height
png|width
png|height
tiff|width
tiff|height</t>
  </si>
  <si>
    <t>width|width
height|height</t>
  </si>
  <si>
    <t>dpi</t>
  </si>
  <si>
    <t>savefig|dpi
figure|dpi</t>
  </si>
  <si>
    <t>png|res
jpeg|res
tiff|res</t>
  </si>
  <si>
    <t>saving-format</t>
  </si>
  <si>
    <t>savefig|format</t>
  </si>
  <si>
    <t>png()
jpeg()
bmp()
tiff()
pdf()</t>
  </si>
  <si>
    <t>other</t>
  </si>
  <si>
    <t>bounding-box/border</t>
  </si>
  <si>
    <t xml:space="preserve">box|on
spines['top'].set_visible
spines['right'].set_visible
spines['bottom'].set_visible
spines['left'].set_visible </t>
  </si>
  <si>
    <t>legend|bty
plot|bty
par|bty</t>
  </si>
  <si>
    <t>background</t>
  </si>
  <si>
    <t>set_facecolor|color</t>
  </si>
  <si>
    <t>legend|bg
points|bg
plot|bg
par|bg
symbols|bg
lines|bg</t>
  </si>
  <si>
    <t>options|chartArea|backgroundColor
backgroundColor|backgroundColor</t>
  </si>
  <si>
    <t>config|background
background|background</t>
  </si>
  <si>
    <t>margin/padding</t>
  </si>
  <si>
    <r>
      <rPr>
        <rFont val="Arial"/>
        <color rgb="FF000000"/>
      </rPr>
      <t xml:space="preserve">subplots_adjust|bottom
subplots_adjust|left
subplots_adjust|top
subplots_adjust|right
subplots_adjust|hspace
subplots_adjust|wspace
savefig|bbox_inches
</t>
    </r>
    <r>
      <rPr>
        <rFont val="Arial"/>
        <color rgb="FFFF0000"/>
      </rPr>
      <t>tight_layout()</t>
    </r>
  </si>
  <si>
    <t>par|mar
hist|mar
par|oma
par|mai
par|omi
par|mgp
plot|mgp
axis|mgp</t>
  </si>
  <si>
    <t>options|layout|padding|top
options|layout|padding|right
options|layout|padding|bottom
options|layout|padding|left</t>
  </si>
  <si>
    <t>padding|padding
padding|top
padding|left
padding|right
padding|bottom
config|padding</t>
  </si>
  <si>
    <t>multiple-plots</t>
  </si>
  <si>
    <t>subplot()</t>
  </si>
  <si>
    <t xml:space="preserve">par|mfrow
par|mfcol
</t>
  </si>
  <si>
    <t>repeat()
facet()
concat()
hconcat()
vconcat()</t>
  </si>
  <si>
    <t>Matplotlib_Python</t>
  </si>
  <si>
    <t>plt.axis('off')</t>
  </si>
  <si>
    <t>spines['top'].set_visible</t>
  </si>
  <si>
    <t>spines['right'].set_visible</t>
  </si>
  <si>
    <t>spines['bottom'].set_visible</t>
  </si>
  <si>
    <t>spines['left'].set_visible</t>
  </si>
  <si>
    <t>plot|fmt=color</t>
  </si>
  <si>
    <t>plot|fmt=linestyle</t>
  </si>
  <si>
    <t>plot|fmt=markerstyle</t>
  </si>
  <si>
    <t>PlotCoder_Matplotlib_Python</t>
  </si>
  <si>
    <t>Vegalite_Vega</t>
  </si>
  <si>
    <t>concat()</t>
  </si>
  <si>
    <t>facet()</t>
  </si>
  <si>
    <t>hconcat()</t>
  </si>
  <si>
    <t>repeat()</t>
  </si>
  <si>
    <t>vconcat()</t>
  </si>
  <si>
    <t>nvBench_Vegalite_Vega</t>
  </si>
  <si>
    <t>ChartDialog_Matplotlib_Python</t>
  </si>
  <si>
    <t>Graphics_R</t>
  </si>
  <si>
    <t>ChartJS_JavaScript</t>
  </si>
  <si>
    <t>x-label</t>
  </si>
  <si>
    <t>y-label</t>
  </si>
  <si>
    <t>x-label-size</t>
  </si>
  <si>
    <t>y-label-size</t>
  </si>
  <si>
    <t>x-label-color</t>
  </si>
  <si>
    <t>y-label-color</t>
  </si>
  <si>
    <t>x-y-ticks-labels-rotation/angle</t>
  </si>
  <si>
    <t>x-lim</t>
  </si>
  <si>
    <t>y-lim</t>
  </si>
  <si>
    <t>x-scale</t>
  </si>
  <si>
    <t>y-scale</t>
  </si>
  <si>
    <t>invert-xaxis</t>
  </si>
  <si>
    <t>invert-yaxis</t>
  </si>
  <si>
    <t>filled-color/bar-color</t>
  </si>
  <si>
    <t>scattersize/markersize</t>
  </si>
  <si>
    <t>scatterstyle/markerstyle</t>
  </si>
  <si>
    <t>data-stacking</t>
  </si>
  <si>
    <t>pie-label-distance-from-center</t>
  </si>
  <si>
    <t>pie-percentage-distance-from-center</t>
  </si>
  <si>
    <t>Legend</t>
  </si>
  <si>
    <t>margin</t>
  </si>
  <si>
    <t>subplots</t>
  </si>
  <si>
    <t>error-bar</t>
  </si>
  <si>
    <t>Total</t>
  </si>
  <si>
    <t>x-y-title-size</t>
  </si>
  <si>
    <t>x-y-label-color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</si>
</sst>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8">
    <font>
      <sz val="10.0"/>
      <color rgb="FF000000"/>
      <name val="Arial"/>
      <scheme val="minor"/>
    </font>
    <font>
      <color theme="1"/>
      <name val="Arial"/>
      <scheme val="minor"/>
    </font>
    <font>
      <color rgb="FF000000"/>
      <name val="Arial"/>
    </font>
    <font>
      <color rgb="FF000000"/>
      <name val="Arial"/>
      <scheme val="minor"/>
    </font>
    <font>
      <color rgb="FFFF0000"/>
      <name val="Arial"/>
      <scheme val="minor"/>
    </font>
    <font>
      <sz val="10.0"/>
      <color theme="1"/>
      <name val="Arial"/>
    </font>
    <font>
      <sz val="11.0"/>
      <color rgb="FF795E26"/>
      <name val="Arial"/>
    </font>
    <font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CFE2F3"/>
        <bgColor rgb="FFCFE2F3"/>
      </patternFill>
    </fill>
    <fill>
      <patternFill patternType="solid">
        <fgColor rgb="FFF3F3F3"/>
        <bgColor rgb="FFF3F3F3"/>
      </patternFill>
    </fill>
    <fill>
      <patternFill patternType="solid">
        <fgColor rgb="FF000000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/>
    </xf>
    <xf borderId="1" fillId="0" fontId="1" numFmtId="0" xfId="0" applyAlignment="1" applyBorder="1" applyFont="1">
      <alignment readingOrder="0" shrinkToFit="0" wrapText="0"/>
    </xf>
    <xf borderId="1" fillId="0" fontId="1" numFmtId="0" xfId="0" applyBorder="1" applyFont="1"/>
    <xf borderId="1" fillId="2" fontId="2" numFmtId="0" xfId="0" applyAlignment="1" applyBorder="1" applyFill="1" applyFont="1">
      <alignment horizontal="left" readingOrder="0"/>
    </xf>
    <xf borderId="1" fillId="0" fontId="3" numFmtId="0" xfId="0" applyAlignment="1" applyBorder="1" applyFont="1">
      <alignment readingOrder="0"/>
    </xf>
    <xf borderId="1" fillId="3" fontId="1" numFmtId="0" xfId="0" applyAlignment="1" applyBorder="1" applyFill="1" applyFont="1">
      <alignment readingOrder="0"/>
    </xf>
    <xf borderId="1" fillId="2" fontId="2" numFmtId="0" xfId="0" applyAlignment="1" applyBorder="1" applyFont="1">
      <alignment horizontal="left" readingOrder="0" shrinkToFit="0" wrapText="0"/>
    </xf>
    <xf borderId="1" fillId="0" fontId="4" numFmtId="0" xfId="0" applyAlignment="1" applyBorder="1" applyFont="1">
      <alignment readingOrder="0"/>
    </xf>
    <xf borderId="1" fillId="4" fontId="1" numFmtId="0" xfId="0" applyAlignment="1" applyBorder="1" applyFill="1" applyFont="1">
      <alignment readingOrder="0"/>
    </xf>
    <xf borderId="1" fillId="4" fontId="1" numFmtId="0" xfId="0" applyAlignment="1" applyBorder="1" applyFont="1">
      <alignment readingOrder="0" shrinkToFit="0" wrapText="0"/>
    </xf>
    <xf borderId="1" fillId="4" fontId="2" numFmtId="0" xfId="0" applyAlignment="1" applyBorder="1" applyFont="1">
      <alignment horizontal="left" readingOrder="0"/>
    </xf>
    <xf borderId="1" fillId="4" fontId="1" numFmtId="0" xfId="0" applyBorder="1" applyFont="1"/>
    <xf borderId="0" fillId="4" fontId="1" numFmtId="0" xfId="0" applyFont="1"/>
    <xf borderId="0" fillId="4" fontId="2" numFmtId="0" xfId="0" applyAlignment="1" applyFont="1">
      <alignment horizontal="left" readingOrder="0"/>
    </xf>
    <xf borderId="1" fillId="4" fontId="2" numFmtId="0" xfId="0" applyAlignment="1" applyBorder="1" applyFont="1">
      <alignment horizontal="left" readingOrder="0" shrinkToFit="0" wrapText="0"/>
    </xf>
    <xf borderId="1" fillId="4" fontId="5" numFmtId="0" xfId="0" applyAlignment="1" applyBorder="1" applyFont="1">
      <alignment readingOrder="0"/>
    </xf>
    <xf borderId="1" fillId="4" fontId="5" numFmtId="0" xfId="0" applyAlignment="1" applyBorder="1" applyFont="1">
      <alignment horizontal="left" readingOrder="0"/>
    </xf>
    <xf borderId="0" fillId="4" fontId="1" numFmtId="0" xfId="0" applyAlignment="1" applyFont="1">
      <alignment readingOrder="0"/>
    </xf>
    <xf borderId="1" fillId="4" fontId="6" numFmtId="0" xfId="0" applyAlignment="1" applyBorder="1" applyFont="1">
      <alignment readingOrder="0"/>
    </xf>
    <xf borderId="1" fillId="4" fontId="4" numFmtId="0" xfId="0" applyAlignment="1" applyBorder="1" applyFont="1">
      <alignment readingOrder="0" shrinkToFit="0" wrapText="0"/>
    </xf>
    <xf borderId="1" fillId="4" fontId="4" numFmtId="0" xfId="0" applyAlignment="1" applyBorder="1" applyFont="1">
      <alignment readingOrder="0"/>
    </xf>
    <xf borderId="1" fillId="0" fontId="2" numFmtId="0" xfId="0" applyAlignment="1" applyBorder="1" applyFont="1">
      <alignment horizontal="left" readingOrder="0"/>
    </xf>
    <xf borderId="2" fillId="0" fontId="7" numFmtId="0" xfId="0" applyAlignment="1" applyBorder="1" applyFont="1">
      <alignment readingOrder="0" vertical="bottom"/>
    </xf>
    <xf borderId="1" fillId="5" fontId="1" numFmtId="0" xfId="0" applyBorder="1" applyFill="1" applyFont="1"/>
    <xf borderId="0" fillId="0" fontId="1" numFmtId="0" xfId="0" applyAlignment="1" applyFont="1">
      <alignment shrinkToFit="0" wrapText="0"/>
    </xf>
    <xf borderId="0" fillId="0" fontId="1" numFmtId="0" xfId="0" applyAlignment="1" applyFont="1">
      <alignment readingOrder="0"/>
    </xf>
    <xf borderId="0" fillId="0" fontId="1" numFmtId="0" xfId="0" applyAlignment="1" applyFont="1">
      <alignment readingOrder="0" shrinkToFit="0" wrapText="0"/>
    </xf>
    <xf borderId="0" fillId="0" fontId="1" numFmtId="164" xfId="0" applyFont="1" applyNumberFormat="1"/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18.88"/>
    <col customWidth="1" min="2" max="2" width="42.25"/>
    <col customWidth="1" min="3" max="3" width="36.75"/>
    <col customWidth="1" min="5" max="5" width="37.25"/>
    <col customWidth="1" min="6" max="6" width="31.25"/>
    <col customWidth="1" min="7" max="7" width="26.2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3"/>
    </row>
    <row r="2">
      <c r="A2" s="1" t="s">
        <v>7</v>
      </c>
      <c r="B2" s="1" t="s">
        <v>8</v>
      </c>
      <c r="C2" s="4" t="s">
        <v>9</v>
      </c>
      <c r="D2" s="1" t="s">
        <v>10</v>
      </c>
      <c r="E2" s="2" t="s">
        <v>11</v>
      </c>
      <c r="F2" s="1" t="s">
        <v>12</v>
      </c>
      <c r="G2" s="1" t="s">
        <v>13</v>
      </c>
      <c r="H2" s="3"/>
    </row>
    <row r="3">
      <c r="A3" s="1" t="s">
        <v>7</v>
      </c>
      <c r="B3" s="1" t="s">
        <v>14</v>
      </c>
      <c r="C3" s="1" t="s">
        <v>15</v>
      </c>
      <c r="D3" s="1" t="s">
        <v>16</v>
      </c>
      <c r="E3" s="2" t="s">
        <v>17</v>
      </c>
      <c r="F3" s="1" t="s">
        <v>18</v>
      </c>
      <c r="G3" s="1" t="s">
        <v>13</v>
      </c>
      <c r="H3" s="3"/>
    </row>
    <row r="4">
      <c r="A4" s="1" t="s">
        <v>7</v>
      </c>
      <c r="B4" s="1" t="s">
        <v>19</v>
      </c>
      <c r="C4" s="4" t="s">
        <v>20</v>
      </c>
      <c r="D4" s="1" t="s">
        <v>21</v>
      </c>
      <c r="E4" s="2" t="s">
        <v>22</v>
      </c>
      <c r="F4" s="1" t="s">
        <v>23</v>
      </c>
      <c r="G4" s="1" t="s">
        <v>13</v>
      </c>
      <c r="H4" s="3"/>
    </row>
    <row r="5">
      <c r="A5" s="1" t="s">
        <v>7</v>
      </c>
      <c r="B5" s="1" t="s">
        <v>24</v>
      </c>
      <c r="C5" s="4" t="s">
        <v>25</v>
      </c>
      <c r="D5" s="1" t="s">
        <v>26</v>
      </c>
      <c r="E5" s="1" t="s">
        <v>27</v>
      </c>
      <c r="F5" s="4" t="s">
        <v>28</v>
      </c>
      <c r="G5" s="1" t="s">
        <v>13</v>
      </c>
      <c r="H5" s="3"/>
    </row>
    <row r="6">
      <c r="A6" s="1" t="s">
        <v>7</v>
      </c>
      <c r="B6" s="1" t="s">
        <v>29</v>
      </c>
      <c r="C6" s="1" t="s">
        <v>30</v>
      </c>
      <c r="D6" s="1" t="s">
        <v>31</v>
      </c>
      <c r="E6" s="2" t="s">
        <v>32</v>
      </c>
      <c r="F6" s="1" t="s">
        <v>33</v>
      </c>
      <c r="G6" s="1" t="s">
        <v>13</v>
      </c>
      <c r="H6" s="3"/>
    </row>
    <row r="7">
      <c r="A7" s="1" t="s">
        <v>7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13</v>
      </c>
      <c r="H7" s="3"/>
    </row>
    <row r="8">
      <c r="A8" s="1" t="s">
        <v>7</v>
      </c>
      <c r="B8" s="1" t="s">
        <v>39</v>
      </c>
      <c r="C8" s="4" t="s">
        <v>40</v>
      </c>
      <c r="D8" s="1" t="s">
        <v>41</v>
      </c>
      <c r="E8" s="1" t="s">
        <v>42</v>
      </c>
      <c r="F8" s="1" t="s">
        <v>43</v>
      </c>
      <c r="G8" s="1" t="s">
        <v>13</v>
      </c>
      <c r="H8" s="3"/>
    </row>
    <row r="9">
      <c r="A9" s="1" t="s">
        <v>7</v>
      </c>
      <c r="B9" s="1" t="s">
        <v>44</v>
      </c>
      <c r="C9" s="1" t="s">
        <v>45</v>
      </c>
      <c r="D9" s="4" t="s">
        <v>46</v>
      </c>
      <c r="E9" s="2" t="s">
        <v>47</v>
      </c>
      <c r="F9" s="1" t="s">
        <v>48</v>
      </c>
      <c r="G9" s="1" t="s">
        <v>13</v>
      </c>
      <c r="H9" s="3"/>
    </row>
    <row r="10">
      <c r="A10" s="1" t="s">
        <v>7</v>
      </c>
      <c r="B10" s="1" t="s">
        <v>49</v>
      </c>
      <c r="C10" s="5" t="s">
        <v>50</v>
      </c>
      <c r="D10" s="6" t="s">
        <v>51</v>
      </c>
      <c r="E10" s="7" t="s">
        <v>52</v>
      </c>
      <c r="F10" s="1" t="s">
        <v>53</v>
      </c>
      <c r="G10" s="1" t="s">
        <v>54</v>
      </c>
      <c r="H10" s="3"/>
    </row>
    <row r="11">
      <c r="A11" s="1" t="s">
        <v>7</v>
      </c>
      <c r="B11" s="1" t="s">
        <v>55</v>
      </c>
      <c r="C11" s="1" t="s">
        <v>56</v>
      </c>
      <c r="D11" s="1" t="s">
        <v>57</v>
      </c>
      <c r="E11" s="2" t="s">
        <v>58</v>
      </c>
      <c r="F11" s="1" t="s">
        <v>59</v>
      </c>
      <c r="G11" s="1" t="s">
        <v>13</v>
      </c>
      <c r="H11" s="3"/>
    </row>
    <row r="12">
      <c r="A12" s="1" t="s">
        <v>7</v>
      </c>
      <c r="B12" s="1" t="s">
        <v>60</v>
      </c>
      <c r="C12" s="8" t="s">
        <v>61</v>
      </c>
      <c r="D12" s="1" t="s">
        <v>62</v>
      </c>
      <c r="E12" s="7" t="s">
        <v>63</v>
      </c>
      <c r="F12" s="1" t="s">
        <v>64</v>
      </c>
      <c r="G12" s="1" t="s">
        <v>13</v>
      </c>
      <c r="H12" s="3"/>
    </row>
    <row r="13">
      <c r="A13" s="1" t="s">
        <v>7</v>
      </c>
      <c r="B13" s="1" t="s">
        <v>65</v>
      </c>
      <c r="C13" s="8" t="s">
        <v>66</v>
      </c>
      <c r="D13" s="1" t="s">
        <v>67</v>
      </c>
      <c r="E13" s="7" t="s">
        <v>68</v>
      </c>
      <c r="F13" s="1" t="s">
        <v>69</v>
      </c>
      <c r="G13" s="1" t="s">
        <v>13</v>
      </c>
      <c r="H13" s="3"/>
    </row>
    <row r="14">
      <c r="A14" s="1" t="s">
        <v>7</v>
      </c>
      <c r="B14" s="1" t="s">
        <v>70</v>
      </c>
      <c r="C14" s="5" t="s">
        <v>71</v>
      </c>
      <c r="D14" s="1" t="s">
        <v>72</v>
      </c>
      <c r="E14" s="7" t="s">
        <v>73</v>
      </c>
      <c r="F14" s="1" t="s">
        <v>74</v>
      </c>
      <c r="G14" s="1" t="s">
        <v>75</v>
      </c>
      <c r="H14" s="3"/>
    </row>
    <row r="15">
      <c r="A15" s="1" t="s">
        <v>7</v>
      </c>
      <c r="B15" s="1" t="s">
        <v>76</v>
      </c>
      <c r="C15" s="8" t="s">
        <v>77</v>
      </c>
      <c r="D15" s="1" t="s">
        <v>13</v>
      </c>
      <c r="E15" s="7" t="s">
        <v>78</v>
      </c>
      <c r="F15" s="1" t="s">
        <v>79</v>
      </c>
      <c r="G15" s="1" t="s">
        <v>80</v>
      </c>
      <c r="H15" s="3"/>
    </row>
    <row r="16">
      <c r="A16" s="9" t="s">
        <v>81</v>
      </c>
      <c r="B16" s="9" t="s">
        <v>82</v>
      </c>
      <c r="C16" s="9" t="s">
        <v>83</v>
      </c>
      <c r="D16" s="9" t="s">
        <v>84</v>
      </c>
      <c r="E16" s="10" t="s">
        <v>85</v>
      </c>
      <c r="F16" s="11" t="s">
        <v>86</v>
      </c>
      <c r="G16" s="11" t="s">
        <v>87</v>
      </c>
      <c r="H16" s="12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>
      <c r="A17" s="14" t="s">
        <v>81</v>
      </c>
      <c r="B17" s="9" t="s">
        <v>88</v>
      </c>
      <c r="C17" s="9" t="s">
        <v>89</v>
      </c>
      <c r="D17" s="9" t="s">
        <v>90</v>
      </c>
      <c r="E17" s="10" t="s">
        <v>91</v>
      </c>
      <c r="F17" s="11" t="s">
        <v>92</v>
      </c>
      <c r="G17" s="9" t="s">
        <v>93</v>
      </c>
      <c r="H17" s="12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>
      <c r="A18" s="14" t="s">
        <v>81</v>
      </c>
      <c r="B18" s="9" t="s">
        <v>94</v>
      </c>
      <c r="C18" s="9" t="s">
        <v>95</v>
      </c>
      <c r="D18" s="9" t="s">
        <v>96</v>
      </c>
      <c r="E18" s="10" t="s">
        <v>97</v>
      </c>
      <c r="F18" s="9" t="s">
        <v>98</v>
      </c>
      <c r="G18" s="9" t="s">
        <v>13</v>
      </c>
      <c r="H18" s="12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>
      <c r="A19" s="14" t="s">
        <v>81</v>
      </c>
      <c r="B19" s="9" t="s">
        <v>99</v>
      </c>
      <c r="C19" s="11" t="s">
        <v>100</v>
      </c>
      <c r="D19" s="9" t="s">
        <v>101</v>
      </c>
      <c r="E19" s="10" t="s">
        <v>102</v>
      </c>
      <c r="F19" s="9" t="s">
        <v>103</v>
      </c>
      <c r="G19" s="9" t="s">
        <v>104</v>
      </c>
      <c r="H19" s="12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>
      <c r="A20" s="14" t="s">
        <v>81</v>
      </c>
      <c r="B20" s="9" t="s">
        <v>105</v>
      </c>
      <c r="C20" s="9" t="s">
        <v>106</v>
      </c>
      <c r="D20" s="9" t="s">
        <v>107</v>
      </c>
      <c r="E20" s="15" t="s">
        <v>108</v>
      </c>
      <c r="F20" s="9" t="s">
        <v>109</v>
      </c>
      <c r="G20" s="9" t="s">
        <v>110</v>
      </c>
      <c r="H20" s="12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>
      <c r="A21" s="14" t="s">
        <v>81</v>
      </c>
      <c r="B21" s="9" t="s">
        <v>111</v>
      </c>
      <c r="C21" s="9" t="s">
        <v>112</v>
      </c>
      <c r="D21" s="9" t="s">
        <v>113</v>
      </c>
      <c r="E21" s="10" t="s">
        <v>114</v>
      </c>
      <c r="F21" s="9" t="s">
        <v>115</v>
      </c>
      <c r="G21" s="9" t="s">
        <v>116</v>
      </c>
      <c r="H21" s="12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>
      <c r="A22" s="14" t="s">
        <v>81</v>
      </c>
      <c r="B22" s="9" t="s">
        <v>117</v>
      </c>
      <c r="C22" s="9" t="s">
        <v>118</v>
      </c>
      <c r="D22" s="9" t="s">
        <v>13</v>
      </c>
      <c r="E22" s="10" t="s">
        <v>119</v>
      </c>
      <c r="F22" s="9" t="s">
        <v>120</v>
      </c>
      <c r="G22" s="9" t="s">
        <v>13</v>
      </c>
      <c r="H22" s="12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>
      <c r="A23" s="14" t="s">
        <v>81</v>
      </c>
      <c r="B23" s="9" t="s">
        <v>121</v>
      </c>
      <c r="C23" s="9" t="s">
        <v>122</v>
      </c>
      <c r="D23" s="9" t="s">
        <v>123</v>
      </c>
      <c r="E23" s="10" t="s">
        <v>124</v>
      </c>
      <c r="F23" s="9" t="s">
        <v>125</v>
      </c>
      <c r="G23" s="9" t="s">
        <v>126</v>
      </c>
      <c r="H23" s="12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>
      <c r="A24" s="14" t="s">
        <v>81</v>
      </c>
      <c r="B24" s="9" t="s">
        <v>127</v>
      </c>
      <c r="C24" s="9" t="s">
        <v>128</v>
      </c>
      <c r="D24" s="9" t="s">
        <v>129</v>
      </c>
      <c r="E24" s="10" t="s">
        <v>130</v>
      </c>
      <c r="F24" s="9" t="s">
        <v>131</v>
      </c>
      <c r="G24" s="9" t="s">
        <v>132</v>
      </c>
      <c r="H24" s="12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>
      <c r="A25" s="14" t="s">
        <v>81</v>
      </c>
      <c r="B25" s="9" t="s">
        <v>133</v>
      </c>
      <c r="C25" s="9" t="s">
        <v>134</v>
      </c>
      <c r="D25" s="9" t="s">
        <v>135</v>
      </c>
      <c r="E25" s="10" t="s">
        <v>136</v>
      </c>
      <c r="F25" s="9" t="s">
        <v>137</v>
      </c>
      <c r="G25" s="9" t="s">
        <v>13</v>
      </c>
      <c r="H25" s="12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>
      <c r="A26" s="14" t="s">
        <v>81</v>
      </c>
      <c r="B26" s="9" t="s">
        <v>138</v>
      </c>
      <c r="C26" s="9" t="s">
        <v>139</v>
      </c>
      <c r="D26" s="9" t="s">
        <v>140</v>
      </c>
      <c r="E26" s="10" t="s">
        <v>13</v>
      </c>
      <c r="F26" s="9" t="s">
        <v>141</v>
      </c>
      <c r="G26" s="9" t="s">
        <v>142</v>
      </c>
      <c r="H26" s="12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>
      <c r="A27" s="14" t="s">
        <v>81</v>
      </c>
      <c r="B27" s="9" t="s">
        <v>143</v>
      </c>
      <c r="C27" s="9" t="s">
        <v>144</v>
      </c>
      <c r="D27" s="10" t="s">
        <v>145</v>
      </c>
      <c r="E27" s="10" t="s">
        <v>13</v>
      </c>
      <c r="F27" s="9" t="s">
        <v>13</v>
      </c>
      <c r="G27" s="11" t="s">
        <v>144</v>
      </c>
      <c r="H27" s="12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>
      <c r="A28" s="14" t="s">
        <v>81</v>
      </c>
      <c r="B28" s="9" t="s">
        <v>146</v>
      </c>
      <c r="C28" s="9" t="s">
        <v>147</v>
      </c>
      <c r="D28" s="10" t="s">
        <v>13</v>
      </c>
      <c r="E28" s="10" t="s">
        <v>13</v>
      </c>
      <c r="F28" s="9" t="s">
        <v>13</v>
      </c>
      <c r="G28" s="16" t="s">
        <v>148</v>
      </c>
      <c r="H28" s="12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>
      <c r="A29" s="14" t="s">
        <v>81</v>
      </c>
      <c r="B29" s="9" t="s">
        <v>149</v>
      </c>
      <c r="C29" s="9" t="s">
        <v>150</v>
      </c>
      <c r="D29" s="10" t="s">
        <v>13</v>
      </c>
      <c r="E29" s="10" t="s">
        <v>13</v>
      </c>
      <c r="F29" s="9" t="s">
        <v>13</v>
      </c>
      <c r="G29" s="17" t="s">
        <v>151</v>
      </c>
      <c r="H29" s="12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>
      <c r="A30" s="14" t="s">
        <v>81</v>
      </c>
      <c r="B30" s="9" t="s">
        <v>152</v>
      </c>
      <c r="C30" s="9" t="s">
        <v>153</v>
      </c>
      <c r="D30" s="10" t="s">
        <v>13</v>
      </c>
      <c r="E30" s="10" t="s">
        <v>13</v>
      </c>
      <c r="F30" s="18" t="s">
        <v>13</v>
      </c>
      <c r="G30" s="17" t="s">
        <v>154</v>
      </c>
      <c r="H30" s="12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>
      <c r="A31" s="14" t="s">
        <v>81</v>
      </c>
      <c r="B31" s="9" t="s">
        <v>155</v>
      </c>
      <c r="C31" s="9" t="s">
        <v>156</v>
      </c>
      <c r="D31" s="10" t="s">
        <v>156</v>
      </c>
      <c r="E31" s="10" t="s">
        <v>13</v>
      </c>
      <c r="F31" s="9" t="s">
        <v>157</v>
      </c>
      <c r="G31" s="16" t="s">
        <v>156</v>
      </c>
      <c r="H31" s="12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>
      <c r="A32" s="9" t="s">
        <v>81</v>
      </c>
      <c r="B32" s="9" t="s">
        <v>158</v>
      </c>
      <c r="C32" s="19" t="s">
        <v>159</v>
      </c>
      <c r="D32" s="9" t="s">
        <v>160</v>
      </c>
      <c r="E32" s="10" t="s">
        <v>13</v>
      </c>
      <c r="F32" s="10" t="s">
        <v>13</v>
      </c>
      <c r="G32" s="11" t="s">
        <v>161</v>
      </c>
      <c r="H32" s="12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>
      <c r="A33" s="9" t="s">
        <v>81</v>
      </c>
      <c r="B33" s="9" t="s">
        <v>162</v>
      </c>
      <c r="C33" s="11" t="s">
        <v>163</v>
      </c>
      <c r="D33" s="9" t="s">
        <v>13</v>
      </c>
      <c r="E33" s="10" t="s">
        <v>13</v>
      </c>
      <c r="F33" s="10" t="s">
        <v>13</v>
      </c>
      <c r="G33" s="9" t="s">
        <v>164</v>
      </c>
      <c r="H33" s="12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>
      <c r="A34" s="9" t="s">
        <v>81</v>
      </c>
      <c r="B34" s="9" t="s">
        <v>165</v>
      </c>
      <c r="C34" s="9" t="s">
        <v>166</v>
      </c>
      <c r="D34" s="9" t="s">
        <v>167</v>
      </c>
      <c r="E34" s="10" t="s">
        <v>13</v>
      </c>
      <c r="F34" s="20" t="s">
        <v>168</v>
      </c>
      <c r="G34" s="9" t="s">
        <v>169</v>
      </c>
      <c r="H34" s="12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>
      <c r="A35" s="9" t="s">
        <v>81</v>
      </c>
      <c r="B35" s="9" t="s">
        <v>170</v>
      </c>
      <c r="C35" s="9" t="s">
        <v>171</v>
      </c>
      <c r="D35" s="21" t="s">
        <v>172</v>
      </c>
      <c r="E35" s="10" t="s">
        <v>13</v>
      </c>
      <c r="F35" s="20" t="s">
        <v>173</v>
      </c>
      <c r="G35" s="9" t="s">
        <v>174</v>
      </c>
      <c r="H35" s="12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>
      <c r="A36" s="1" t="s">
        <v>175</v>
      </c>
      <c r="B36" s="1" t="s">
        <v>176</v>
      </c>
      <c r="C36" s="1" t="s">
        <v>177</v>
      </c>
      <c r="D36" s="22" t="s">
        <v>178</v>
      </c>
      <c r="E36" s="2" t="s">
        <v>179</v>
      </c>
      <c r="F36" s="1" t="s">
        <v>180</v>
      </c>
      <c r="G36" s="1" t="s">
        <v>13</v>
      </c>
      <c r="H36" s="3"/>
    </row>
    <row r="37">
      <c r="A37" s="1" t="s">
        <v>175</v>
      </c>
      <c r="B37" s="1" t="s">
        <v>181</v>
      </c>
      <c r="C37" s="1" t="s">
        <v>182</v>
      </c>
      <c r="D37" s="1" t="s">
        <v>183</v>
      </c>
      <c r="E37" s="2" t="s">
        <v>184</v>
      </c>
      <c r="F37" s="1" t="s">
        <v>185</v>
      </c>
      <c r="G37" s="1" t="s">
        <v>13</v>
      </c>
      <c r="H37" s="1" t="s">
        <v>186</v>
      </c>
    </row>
    <row r="38">
      <c r="A38" s="1" t="s">
        <v>175</v>
      </c>
      <c r="B38" s="1" t="s">
        <v>187</v>
      </c>
      <c r="C38" s="23" t="s">
        <v>188</v>
      </c>
      <c r="D38" s="23" t="s">
        <v>189</v>
      </c>
      <c r="E38" s="2" t="s">
        <v>190</v>
      </c>
      <c r="F38" s="1" t="s">
        <v>191</v>
      </c>
      <c r="G38" s="1" t="s">
        <v>13</v>
      </c>
      <c r="H38" s="3"/>
    </row>
    <row r="39">
      <c r="A39" s="1" t="s">
        <v>175</v>
      </c>
      <c r="B39" s="1" t="s">
        <v>192</v>
      </c>
      <c r="C39" s="1" t="s">
        <v>193</v>
      </c>
      <c r="D39" s="1" t="s">
        <v>194</v>
      </c>
      <c r="E39" s="2" t="s">
        <v>195</v>
      </c>
      <c r="F39" s="1" t="s">
        <v>196</v>
      </c>
      <c r="G39" s="1" t="s">
        <v>13</v>
      </c>
      <c r="H39" s="3"/>
    </row>
    <row r="40">
      <c r="A40" s="1" t="s">
        <v>197</v>
      </c>
      <c r="B40" s="1" t="s">
        <v>198</v>
      </c>
      <c r="C40" s="1" t="s">
        <v>199</v>
      </c>
      <c r="D40" s="1" t="s">
        <v>200</v>
      </c>
      <c r="E40" s="2" t="s">
        <v>201</v>
      </c>
      <c r="F40" s="4" t="s">
        <v>202</v>
      </c>
      <c r="G40" s="1" t="s">
        <v>13</v>
      </c>
      <c r="H40" s="3"/>
    </row>
    <row r="41">
      <c r="A41" s="1" t="s">
        <v>197</v>
      </c>
      <c r="B41" s="1" t="s">
        <v>203</v>
      </c>
      <c r="C41" s="1" t="s">
        <v>204</v>
      </c>
      <c r="D41" s="1" t="s">
        <v>205</v>
      </c>
      <c r="E41" s="7" t="s">
        <v>206</v>
      </c>
      <c r="F41" s="4" t="s">
        <v>207</v>
      </c>
      <c r="G41" s="1" t="s">
        <v>13</v>
      </c>
      <c r="H41" s="3"/>
    </row>
    <row r="42">
      <c r="A42" s="1" t="s">
        <v>197</v>
      </c>
      <c r="B42" s="1" t="s">
        <v>208</v>
      </c>
      <c r="C42" s="1" t="s">
        <v>209</v>
      </c>
      <c r="D42" s="1" t="s">
        <v>210</v>
      </c>
      <c r="E42" s="1" t="s">
        <v>211</v>
      </c>
      <c r="F42" s="1" t="s">
        <v>212</v>
      </c>
      <c r="G42" s="1" t="s">
        <v>13</v>
      </c>
      <c r="H42" s="3"/>
    </row>
    <row r="43">
      <c r="A43" s="1" t="s">
        <v>197</v>
      </c>
      <c r="B43" s="1" t="s">
        <v>213</v>
      </c>
      <c r="C43" s="1" t="s">
        <v>214</v>
      </c>
      <c r="D43" s="1" t="s">
        <v>13</v>
      </c>
      <c r="E43" s="2" t="s">
        <v>215</v>
      </c>
      <c r="F43" s="1" t="s">
        <v>216</v>
      </c>
      <c r="G43" s="1" t="s">
        <v>13</v>
      </c>
      <c r="H43" s="24"/>
    </row>
    <row r="44">
      <c r="A44" s="1" t="s">
        <v>197</v>
      </c>
      <c r="B44" s="1" t="s">
        <v>217</v>
      </c>
      <c r="C44" s="22" t="s">
        <v>218</v>
      </c>
      <c r="D44" s="1" t="s">
        <v>219</v>
      </c>
      <c r="E44" s="2" t="s">
        <v>220</v>
      </c>
      <c r="F44" s="1" t="s">
        <v>221</v>
      </c>
      <c r="G44" s="1" t="s">
        <v>13</v>
      </c>
      <c r="H44" s="3"/>
    </row>
    <row r="45">
      <c r="A45" s="1" t="s">
        <v>197</v>
      </c>
      <c r="B45" s="1" t="s">
        <v>222</v>
      </c>
      <c r="C45" s="22" t="s">
        <v>223</v>
      </c>
      <c r="D45" s="1" t="s">
        <v>224</v>
      </c>
      <c r="E45" s="2" t="s">
        <v>13</v>
      </c>
      <c r="F45" s="1" t="s">
        <v>225</v>
      </c>
      <c r="G45" s="1" t="s">
        <v>13</v>
      </c>
      <c r="H45" s="3"/>
    </row>
    <row r="46">
      <c r="A46" s="9" t="s">
        <v>226</v>
      </c>
      <c r="B46" s="9" t="s">
        <v>227</v>
      </c>
      <c r="C46" s="11" t="s">
        <v>228</v>
      </c>
      <c r="D46" s="9" t="s">
        <v>228</v>
      </c>
      <c r="E46" s="15" t="s">
        <v>13</v>
      </c>
      <c r="F46" s="9" t="s">
        <v>229</v>
      </c>
      <c r="G46" s="9" t="s">
        <v>13</v>
      </c>
      <c r="H46" s="12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>
      <c r="A47" s="9" t="s">
        <v>226</v>
      </c>
      <c r="B47" s="9" t="s">
        <v>230</v>
      </c>
      <c r="C47" s="9" t="s">
        <v>231</v>
      </c>
      <c r="D47" s="9" t="s">
        <v>232</v>
      </c>
      <c r="E47" s="10" t="s">
        <v>233</v>
      </c>
      <c r="F47" s="9" t="s">
        <v>234</v>
      </c>
      <c r="G47" s="9" t="s">
        <v>13</v>
      </c>
      <c r="H47" s="12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>
      <c r="A48" s="9" t="s">
        <v>226</v>
      </c>
      <c r="B48" s="9" t="s">
        <v>235</v>
      </c>
      <c r="C48" s="11" t="s">
        <v>236</v>
      </c>
      <c r="D48" s="9" t="s">
        <v>237</v>
      </c>
      <c r="E48" s="15" t="s">
        <v>238</v>
      </c>
      <c r="F48" s="9" t="s">
        <v>239</v>
      </c>
      <c r="G48" s="9" t="s">
        <v>13</v>
      </c>
      <c r="H48" s="12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>
      <c r="A49" s="9" t="s">
        <v>226</v>
      </c>
      <c r="B49" s="9" t="s">
        <v>240</v>
      </c>
      <c r="C49" s="9" t="s">
        <v>241</v>
      </c>
      <c r="D49" s="11" t="s">
        <v>242</v>
      </c>
      <c r="E49" s="10" t="s">
        <v>243</v>
      </c>
      <c r="F49" s="9" t="s">
        <v>244</v>
      </c>
      <c r="G49" s="11" t="s">
        <v>245</v>
      </c>
      <c r="H49" s="12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</row>
    <row r="50">
      <c r="A50" s="9" t="s">
        <v>226</v>
      </c>
      <c r="B50" s="9" t="s">
        <v>246</v>
      </c>
      <c r="C50" s="9" t="s">
        <v>247</v>
      </c>
      <c r="D50" s="11" t="s">
        <v>248</v>
      </c>
      <c r="E50" s="9" t="s">
        <v>249</v>
      </c>
      <c r="F50" s="9" t="s">
        <v>250</v>
      </c>
      <c r="G50" s="9" t="s">
        <v>13</v>
      </c>
      <c r="H50" s="12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</row>
    <row r="51">
      <c r="A51" s="9" t="s">
        <v>226</v>
      </c>
      <c r="B51" s="9" t="s">
        <v>251</v>
      </c>
      <c r="C51" s="21" t="s">
        <v>252</v>
      </c>
      <c r="D51" s="21" t="s">
        <v>252</v>
      </c>
      <c r="E51" s="10" t="s">
        <v>253</v>
      </c>
      <c r="F51" s="9" t="s">
        <v>254</v>
      </c>
      <c r="G51" s="9" t="s">
        <v>13</v>
      </c>
      <c r="H51" s="12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</row>
    <row r="52">
      <c r="A52" s="1" t="s">
        <v>255</v>
      </c>
      <c r="B52" s="1" t="s">
        <v>256</v>
      </c>
      <c r="C52" s="22" t="s">
        <v>257</v>
      </c>
      <c r="D52" s="8" t="s">
        <v>258</v>
      </c>
      <c r="E52" s="1" t="s">
        <v>259</v>
      </c>
      <c r="F52" s="1" t="s">
        <v>260</v>
      </c>
      <c r="G52" s="1" t="s">
        <v>13</v>
      </c>
      <c r="H52" s="3"/>
    </row>
    <row r="53">
      <c r="A53" s="1" t="s">
        <v>255</v>
      </c>
      <c r="B53" s="1" t="s">
        <v>261</v>
      </c>
      <c r="C53" s="1" t="s">
        <v>262</v>
      </c>
      <c r="D53" s="1" t="s">
        <v>263</v>
      </c>
      <c r="E53" s="2" t="s">
        <v>264</v>
      </c>
      <c r="F53" s="1" t="s">
        <v>265</v>
      </c>
      <c r="G53" s="1" t="s">
        <v>266</v>
      </c>
      <c r="H53" s="3"/>
    </row>
    <row r="54">
      <c r="A54" s="1" t="s">
        <v>255</v>
      </c>
      <c r="B54" s="1" t="s">
        <v>267</v>
      </c>
      <c r="C54" s="1" t="s">
        <v>268</v>
      </c>
      <c r="D54" s="1" t="s">
        <v>269</v>
      </c>
      <c r="E54" s="2" t="s">
        <v>270</v>
      </c>
      <c r="F54" s="1" t="s">
        <v>271</v>
      </c>
      <c r="G54" s="1" t="s">
        <v>272</v>
      </c>
      <c r="H54" s="3"/>
    </row>
    <row r="55">
      <c r="A55" s="1" t="s">
        <v>255</v>
      </c>
      <c r="B55" s="1" t="s">
        <v>273</v>
      </c>
      <c r="C55" s="1" t="s">
        <v>274</v>
      </c>
      <c r="D55" s="1" t="s">
        <v>275</v>
      </c>
      <c r="E55" s="2" t="s">
        <v>276</v>
      </c>
      <c r="F55" s="1" t="s">
        <v>277</v>
      </c>
      <c r="G55" s="1" t="s">
        <v>278</v>
      </c>
      <c r="H55" s="3"/>
    </row>
    <row r="56">
      <c r="A56" s="9" t="s">
        <v>279</v>
      </c>
      <c r="B56" s="9" t="s">
        <v>280</v>
      </c>
      <c r="C56" s="11" t="s">
        <v>281</v>
      </c>
      <c r="D56" s="21" t="s">
        <v>282</v>
      </c>
      <c r="E56" s="10" t="s">
        <v>13</v>
      </c>
      <c r="F56" s="11" t="s">
        <v>283</v>
      </c>
      <c r="G56" s="9" t="s">
        <v>13</v>
      </c>
      <c r="H56" s="12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</row>
    <row r="57">
      <c r="A57" s="9" t="s">
        <v>279</v>
      </c>
      <c r="B57" s="9" t="s">
        <v>284</v>
      </c>
      <c r="C57" s="11" t="s">
        <v>285</v>
      </c>
      <c r="D57" s="21" t="s">
        <v>286</v>
      </c>
      <c r="E57" s="10" t="s">
        <v>13</v>
      </c>
      <c r="F57" s="9" t="s">
        <v>13</v>
      </c>
      <c r="G57" s="9" t="s">
        <v>13</v>
      </c>
      <c r="H57" s="12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</row>
    <row r="58">
      <c r="A58" s="9" t="s">
        <v>279</v>
      </c>
      <c r="B58" s="9" t="s">
        <v>287</v>
      </c>
      <c r="C58" s="9" t="s">
        <v>288</v>
      </c>
      <c r="D58" s="21" t="s">
        <v>289</v>
      </c>
      <c r="E58" s="10" t="s">
        <v>13</v>
      </c>
      <c r="F58" s="9" t="s">
        <v>13</v>
      </c>
      <c r="G58" s="9" t="s">
        <v>13</v>
      </c>
      <c r="H58" s="12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</row>
    <row r="59">
      <c r="A59" s="1" t="s">
        <v>290</v>
      </c>
      <c r="B59" s="1" t="s">
        <v>291</v>
      </c>
      <c r="C59" s="1" t="s">
        <v>292</v>
      </c>
      <c r="D59" s="22" t="s">
        <v>293</v>
      </c>
      <c r="E59" s="2" t="s">
        <v>13</v>
      </c>
      <c r="F59" s="1" t="s">
        <v>13</v>
      </c>
      <c r="G59" s="1" t="s">
        <v>13</v>
      </c>
      <c r="H59" s="3"/>
    </row>
    <row r="60">
      <c r="A60" s="1" t="s">
        <v>290</v>
      </c>
      <c r="B60" s="1" t="s">
        <v>294</v>
      </c>
      <c r="C60" s="22" t="s">
        <v>295</v>
      </c>
      <c r="D60" s="1" t="s">
        <v>296</v>
      </c>
      <c r="E60" s="2" t="s">
        <v>297</v>
      </c>
      <c r="F60" s="1" t="s">
        <v>298</v>
      </c>
      <c r="G60" s="1" t="s">
        <v>13</v>
      </c>
      <c r="H60" s="3"/>
    </row>
    <row r="61">
      <c r="A61" s="1" t="s">
        <v>290</v>
      </c>
      <c r="B61" s="1" t="s">
        <v>299</v>
      </c>
      <c r="C61" s="22" t="s">
        <v>300</v>
      </c>
      <c r="D61" s="1" t="s">
        <v>301</v>
      </c>
      <c r="E61" s="2" t="s">
        <v>302</v>
      </c>
      <c r="F61" s="1" t="s">
        <v>303</v>
      </c>
      <c r="G61" s="1" t="s">
        <v>13</v>
      </c>
      <c r="H61" s="3"/>
    </row>
    <row r="62">
      <c r="A62" s="1" t="s">
        <v>290</v>
      </c>
      <c r="B62" s="1" t="s">
        <v>304</v>
      </c>
      <c r="C62" s="8" t="s">
        <v>305</v>
      </c>
      <c r="D62" s="1" t="s">
        <v>306</v>
      </c>
      <c r="E62" s="2" t="s">
        <v>13</v>
      </c>
      <c r="F62" s="8" t="s">
        <v>307</v>
      </c>
      <c r="G62" s="1" t="s">
        <v>13</v>
      </c>
      <c r="H62" s="3"/>
    </row>
    <row r="63">
      <c r="E63" s="25"/>
    </row>
    <row r="64">
      <c r="E64" s="25"/>
    </row>
    <row r="65">
      <c r="E65" s="25"/>
    </row>
    <row r="66">
      <c r="E66" s="25"/>
    </row>
    <row r="67">
      <c r="E67" s="25"/>
    </row>
    <row r="68">
      <c r="E68" s="25"/>
    </row>
    <row r="69">
      <c r="E69" s="25"/>
    </row>
    <row r="70">
      <c r="E70" s="25"/>
    </row>
    <row r="71">
      <c r="E71" s="25"/>
    </row>
    <row r="72">
      <c r="E72" s="25"/>
    </row>
    <row r="73">
      <c r="E73" s="25"/>
    </row>
    <row r="74">
      <c r="E74" s="25"/>
    </row>
    <row r="75">
      <c r="E75" s="25"/>
    </row>
    <row r="76">
      <c r="E76" s="25"/>
    </row>
    <row r="77">
      <c r="E77" s="25"/>
    </row>
    <row r="78">
      <c r="E78" s="25"/>
    </row>
    <row r="79">
      <c r="E79" s="25"/>
    </row>
    <row r="80">
      <c r="E80" s="25"/>
    </row>
    <row r="81">
      <c r="E81" s="25"/>
    </row>
    <row r="82">
      <c r="E82" s="25"/>
    </row>
    <row r="83">
      <c r="E83" s="25"/>
    </row>
    <row r="84">
      <c r="E84" s="25"/>
    </row>
    <row r="85">
      <c r="E85" s="25"/>
    </row>
    <row r="86">
      <c r="E86" s="25"/>
    </row>
    <row r="87">
      <c r="E87" s="25"/>
    </row>
    <row r="88">
      <c r="E88" s="25"/>
    </row>
    <row r="89">
      <c r="E89" s="25"/>
    </row>
    <row r="90">
      <c r="E90" s="25"/>
    </row>
    <row r="91">
      <c r="E91" s="25"/>
    </row>
    <row r="92">
      <c r="E92" s="25"/>
    </row>
    <row r="93">
      <c r="E93" s="25"/>
    </row>
    <row r="94">
      <c r="E94" s="25"/>
    </row>
    <row r="95">
      <c r="E95" s="25"/>
    </row>
    <row r="96">
      <c r="E96" s="25"/>
    </row>
    <row r="97">
      <c r="E97" s="25"/>
    </row>
    <row r="98">
      <c r="E98" s="25"/>
    </row>
    <row r="99">
      <c r="E99" s="25"/>
    </row>
    <row r="100">
      <c r="E100" s="25"/>
    </row>
    <row r="101">
      <c r="E101" s="25"/>
    </row>
    <row r="102">
      <c r="E102" s="25"/>
    </row>
    <row r="103">
      <c r="E103" s="25"/>
    </row>
    <row r="104">
      <c r="E104" s="25"/>
    </row>
    <row r="105">
      <c r="E105" s="25"/>
    </row>
    <row r="106">
      <c r="E106" s="25"/>
    </row>
    <row r="107">
      <c r="E107" s="25"/>
    </row>
    <row r="108">
      <c r="E108" s="25"/>
    </row>
    <row r="109">
      <c r="E109" s="25"/>
    </row>
    <row r="110">
      <c r="E110" s="25"/>
    </row>
    <row r="111">
      <c r="E111" s="25"/>
    </row>
    <row r="112">
      <c r="E112" s="25"/>
    </row>
    <row r="113">
      <c r="E113" s="25"/>
    </row>
    <row r="114">
      <c r="E114" s="25"/>
    </row>
    <row r="115">
      <c r="E115" s="25"/>
    </row>
    <row r="116">
      <c r="E116" s="25"/>
    </row>
    <row r="117">
      <c r="E117" s="25"/>
    </row>
    <row r="118">
      <c r="E118" s="25"/>
    </row>
    <row r="119">
      <c r="E119" s="25"/>
    </row>
    <row r="120">
      <c r="E120" s="25"/>
    </row>
    <row r="121">
      <c r="E121" s="25"/>
    </row>
    <row r="122">
      <c r="E122" s="25"/>
    </row>
    <row r="123">
      <c r="E123" s="25"/>
    </row>
    <row r="124">
      <c r="E124" s="25"/>
    </row>
    <row r="125">
      <c r="E125" s="25"/>
    </row>
    <row r="126">
      <c r="E126" s="25"/>
    </row>
    <row r="127">
      <c r="E127" s="25"/>
    </row>
    <row r="128">
      <c r="E128" s="25"/>
    </row>
    <row r="129">
      <c r="E129" s="25"/>
    </row>
    <row r="130">
      <c r="E130" s="25"/>
    </row>
    <row r="131">
      <c r="E131" s="25"/>
    </row>
    <row r="132">
      <c r="E132" s="25"/>
    </row>
    <row r="133">
      <c r="E133" s="25"/>
    </row>
    <row r="134">
      <c r="E134" s="25"/>
    </row>
    <row r="135">
      <c r="E135" s="25"/>
    </row>
    <row r="136">
      <c r="E136" s="25"/>
    </row>
    <row r="137">
      <c r="E137" s="25"/>
    </row>
    <row r="138">
      <c r="E138" s="25"/>
    </row>
    <row r="139">
      <c r="E139" s="25"/>
    </row>
    <row r="140">
      <c r="E140" s="25"/>
    </row>
    <row r="141">
      <c r="E141" s="25"/>
    </row>
    <row r="142">
      <c r="E142" s="25"/>
    </row>
    <row r="143">
      <c r="E143" s="25"/>
    </row>
    <row r="144">
      <c r="E144" s="25"/>
    </row>
    <row r="145">
      <c r="E145" s="25"/>
    </row>
    <row r="146">
      <c r="E146" s="25"/>
    </row>
    <row r="147">
      <c r="E147" s="25"/>
    </row>
    <row r="148">
      <c r="E148" s="25"/>
    </row>
    <row r="149">
      <c r="E149" s="25"/>
    </row>
    <row r="150">
      <c r="E150" s="25"/>
    </row>
    <row r="151">
      <c r="E151" s="25"/>
    </row>
    <row r="152">
      <c r="E152" s="25"/>
    </row>
    <row r="153">
      <c r="E153" s="25"/>
    </row>
    <row r="154">
      <c r="E154" s="25"/>
    </row>
    <row r="155">
      <c r="E155" s="25"/>
    </row>
    <row r="156">
      <c r="E156" s="25"/>
    </row>
    <row r="157">
      <c r="E157" s="25"/>
    </row>
    <row r="158">
      <c r="E158" s="25"/>
    </row>
    <row r="159">
      <c r="E159" s="25"/>
    </row>
    <row r="160">
      <c r="E160" s="25"/>
    </row>
    <row r="161">
      <c r="E161" s="25"/>
    </row>
    <row r="162">
      <c r="E162" s="25"/>
    </row>
    <row r="163">
      <c r="E163" s="25"/>
    </row>
    <row r="164">
      <c r="E164" s="25"/>
    </row>
    <row r="165">
      <c r="E165" s="25"/>
    </row>
    <row r="166">
      <c r="E166" s="25"/>
    </row>
    <row r="167">
      <c r="E167" s="25"/>
    </row>
    <row r="168">
      <c r="E168" s="25"/>
    </row>
    <row r="169">
      <c r="E169" s="25"/>
    </row>
    <row r="170">
      <c r="E170" s="25"/>
    </row>
    <row r="171">
      <c r="E171" s="25"/>
    </row>
    <row r="172">
      <c r="E172" s="25"/>
    </row>
    <row r="173">
      <c r="E173" s="25"/>
    </row>
    <row r="174">
      <c r="E174" s="25"/>
    </row>
    <row r="175">
      <c r="E175" s="25"/>
    </row>
    <row r="176">
      <c r="E176" s="25"/>
    </row>
    <row r="177">
      <c r="E177" s="25"/>
    </row>
    <row r="178">
      <c r="E178" s="25"/>
    </row>
    <row r="179">
      <c r="E179" s="25"/>
    </row>
    <row r="180">
      <c r="E180" s="25"/>
    </row>
    <row r="181">
      <c r="E181" s="25"/>
    </row>
    <row r="182">
      <c r="E182" s="25"/>
    </row>
    <row r="183">
      <c r="E183" s="25"/>
    </row>
    <row r="184">
      <c r="E184" s="25"/>
    </row>
    <row r="185">
      <c r="E185" s="25"/>
    </row>
    <row r="186">
      <c r="E186" s="25"/>
    </row>
    <row r="187">
      <c r="E187" s="25"/>
    </row>
    <row r="188">
      <c r="E188" s="25"/>
    </row>
    <row r="189">
      <c r="E189" s="25"/>
    </row>
    <row r="190">
      <c r="E190" s="25"/>
    </row>
    <row r="191">
      <c r="E191" s="25"/>
    </row>
    <row r="192">
      <c r="E192" s="25"/>
    </row>
    <row r="193">
      <c r="E193" s="25"/>
    </row>
    <row r="194">
      <c r="E194" s="25"/>
    </row>
    <row r="195">
      <c r="E195" s="25"/>
    </row>
    <row r="196">
      <c r="E196" s="25"/>
    </row>
    <row r="197">
      <c r="E197" s="25"/>
    </row>
    <row r="198">
      <c r="E198" s="25"/>
    </row>
    <row r="199">
      <c r="E199" s="25"/>
    </row>
    <row r="200">
      <c r="E200" s="25"/>
    </row>
    <row r="201">
      <c r="E201" s="25"/>
    </row>
    <row r="202">
      <c r="E202" s="25"/>
    </row>
    <row r="203">
      <c r="E203" s="25"/>
    </row>
    <row r="204">
      <c r="E204" s="25"/>
    </row>
    <row r="205">
      <c r="E205" s="25"/>
    </row>
    <row r="206">
      <c r="E206" s="25"/>
    </row>
    <row r="207">
      <c r="E207" s="25"/>
    </row>
    <row r="208">
      <c r="E208" s="25"/>
    </row>
    <row r="209">
      <c r="E209" s="25"/>
    </row>
    <row r="210">
      <c r="E210" s="25"/>
    </row>
    <row r="211">
      <c r="E211" s="25"/>
    </row>
    <row r="212">
      <c r="E212" s="25"/>
    </row>
    <row r="213">
      <c r="E213" s="25"/>
    </row>
    <row r="214">
      <c r="E214" s="25"/>
    </row>
    <row r="215">
      <c r="E215" s="25"/>
    </row>
    <row r="216">
      <c r="E216" s="25"/>
    </row>
    <row r="217">
      <c r="E217" s="25"/>
    </row>
    <row r="218">
      <c r="E218" s="25"/>
    </row>
    <row r="219">
      <c r="E219" s="25"/>
    </row>
    <row r="220">
      <c r="E220" s="25"/>
    </row>
    <row r="221">
      <c r="E221" s="25"/>
    </row>
    <row r="222">
      <c r="E222" s="25"/>
    </row>
    <row r="223">
      <c r="E223" s="25"/>
    </row>
    <row r="224">
      <c r="E224" s="25"/>
    </row>
    <row r="225">
      <c r="E225" s="25"/>
    </row>
    <row r="226">
      <c r="E226" s="25"/>
    </row>
    <row r="227">
      <c r="E227" s="25"/>
    </row>
    <row r="228">
      <c r="E228" s="25"/>
    </row>
    <row r="229">
      <c r="E229" s="25"/>
    </row>
    <row r="230">
      <c r="E230" s="25"/>
    </row>
    <row r="231">
      <c r="E231" s="25"/>
    </row>
    <row r="232">
      <c r="E232" s="25"/>
    </row>
    <row r="233">
      <c r="E233" s="25"/>
    </row>
    <row r="234">
      <c r="E234" s="25"/>
    </row>
    <row r="235">
      <c r="E235" s="25"/>
    </row>
    <row r="236">
      <c r="E236" s="25"/>
    </row>
    <row r="237">
      <c r="E237" s="25"/>
    </row>
    <row r="238">
      <c r="E238" s="25"/>
    </row>
    <row r="239">
      <c r="E239" s="25"/>
    </row>
    <row r="240">
      <c r="E240" s="25"/>
    </row>
    <row r="241">
      <c r="E241" s="25"/>
    </row>
    <row r="242">
      <c r="E242" s="25"/>
    </row>
    <row r="243">
      <c r="E243" s="25"/>
    </row>
    <row r="244">
      <c r="E244" s="25"/>
    </row>
    <row r="245">
      <c r="E245" s="25"/>
    </row>
    <row r="246">
      <c r="E246" s="25"/>
    </row>
    <row r="247">
      <c r="E247" s="25"/>
    </row>
    <row r="248">
      <c r="E248" s="25"/>
    </row>
    <row r="249">
      <c r="E249" s="25"/>
    </row>
    <row r="250">
      <c r="E250" s="25"/>
    </row>
    <row r="251">
      <c r="E251" s="25"/>
    </row>
    <row r="252">
      <c r="E252" s="25"/>
    </row>
    <row r="253">
      <c r="E253" s="25"/>
    </row>
    <row r="254">
      <c r="E254" s="25"/>
    </row>
    <row r="255">
      <c r="E255" s="25"/>
    </row>
    <row r="256">
      <c r="E256" s="25"/>
    </row>
    <row r="257">
      <c r="E257" s="25"/>
    </row>
    <row r="258">
      <c r="E258" s="25"/>
    </row>
    <row r="259">
      <c r="E259" s="25"/>
    </row>
    <row r="260">
      <c r="E260" s="25"/>
    </row>
    <row r="261">
      <c r="E261" s="25"/>
    </row>
    <row r="262">
      <c r="E262" s="25"/>
    </row>
    <row r="263">
      <c r="E263" s="25"/>
    </row>
    <row r="264">
      <c r="E264" s="25"/>
    </row>
    <row r="265">
      <c r="E265" s="25"/>
    </row>
    <row r="266">
      <c r="E266" s="25"/>
    </row>
    <row r="267">
      <c r="E267" s="25"/>
    </row>
    <row r="268">
      <c r="E268" s="25"/>
    </row>
    <row r="269">
      <c r="E269" s="25"/>
    </row>
    <row r="270">
      <c r="E270" s="25"/>
    </row>
    <row r="271">
      <c r="E271" s="25"/>
    </row>
    <row r="272">
      <c r="E272" s="25"/>
    </row>
    <row r="273">
      <c r="E273" s="25"/>
    </row>
    <row r="274">
      <c r="E274" s="25"/>
    </row>
    <row r="275">
      <c r="E275" s="25"/>
    </row>
    <row r="276">
      <c r="E276" s="25"/>
    </row>
    <row r="277">
      <c r="E277" s="25"/>
    </row>
    <row r="278">
      <c r="E278" s="25"/>
    </row>
    <row r="279">
      <c r="E279" s="25"/>
    </row>
    <row r="280">
      <c r="E280" s="25"/>
    </row>
    <row r="281">
      <c r="E281" s="25"/>
    </row>
    <row r="282">
      <c r="E282" s="25"/>
    </row>
    <row r="283">
      <c r="E283" s="25"/>
    </row>
    <row r="284">
      <c r="E284" s="25"/>
    </row>
    <row r="285">
      <c r="E285" s="25"/>
    </row>
    <row r="286">
      <c r="E286" s="25"/>
    </row>
    <row r="287">
      <c r="E287" s="25"/>
    </row>
    <row r="288">
      <c r="E288" s="25"/>
    </row>
    <row r="289">
      <c r="E289" s="25"/>
    </row>
    <row r="290">
      <c r="E290" s="25"/>
    </row>
    <row r="291">
      <c r="E291" s="25"/>
    </row>
    <row r="292">
      <c r="E292" s="25"/>
    </row>
    <row r="293">
      <c r="E293" s="25"/>
    </row>
    <row r="294">
      <c r="E294" s="25"/>
    </row>
    <row r="295">
      <c r="E295" s="25"/>
    </row>
    <row r="296">
      <c r="E296" s="25"/>
    </row>
    <row r="297">
      <c r="E297" s="25"/>
    </row>
    <row r="298">
      <c r="E298" s="25"/>
    </row>
    <row r="299">
      <c r="E299" s="25"/>
    </row>
    <row r="300">
      <c r="E300" s="25"/>
    </row>
    <row r="301">
      <c r="E301" s="25"/>
    </row>
    <row r="302">
      <c r="E302" s="25"/>
    </row>
    <row r="303">
      <c r="E303" s="25"/>
    </row>
    <row r="304">
      <c r="E304" s="25"/>
    </row>
    <row r="305">
      <c r="E305" s="25"/>
    </row>
    <row r="306">
      <c r="E306" s="25"/>
    </row>
    <row r="307">
      <c r="E307" s="25"/>
    </row>
    <row r="308">
      <c r="E308" s="25"/>
    </row>
    <row r="309">
      <c r="E309" s="25"/>
    </row>
    <row r="310">
      <c r="E310" s="25"/>
    </row>
    <row r="311">
      <c r="E311" s="25"/>
    </row>
    <row r="312">
      <c r="E312" s="25"/>
    </row>
    <row r="313">
      <c r="E313" s="25"/>
    </row>
    <row r="314">
      <c r="E314" s="25"/>
    </row>
    <row r="315">
      <c r="E315" s="25"/>
    </row>
    <row r="316">
      <c r="E316" s="25"/>
    </row>
    <row r="317">
      <c r="E317" s="25"/>
    </row>
    <row r="318">
      <c r="E318" s="25"/>
    </row>
    <row r="319">
      <c r="E319" s="25"/>
    </row>
    <row r="320">
      <c r="E320" s="25"/>
    </row>
    <row r="321">
      <c r="E321" s="25"/>
    </row>
    <row r="322">
      <c r="E322" s="25"/>
    </row>
    <row r="323">
      <c r="E323" s="25"/>
    </row>
    <row r="324">
      <c r="E324" s="25"/>
    </row>
    <row r="325">
      <c r="E325" s="25"/>
    </row>
    <row r="326">
      <c r="E326" s="25"/>
    </row>
    <row r="327">
      <c r="E327" s="25"/>
    </row>
    <row r="328">
      <c r="E328" s="25"/>
    </row>
    <row r="329">
      <c r="E329" s="25"/>
    </row>
    <row r="330">
      <c r="E330" s="25"/>
    </row>
    <row r="331">
      <c r="E331" s="25"/>
    </row>
    <row r="332">
      <c r="E332" s="25"/>
    </row>
    <row r="333">
      <c r="E333" s="25"/>
    </row>
    <row r="334">
      <c r="E334" s="25"/>
    </row>
    <row r="335">
      <c r="E335" s="25"/>
    </row>
    <row r="336">
      <c r="E336" s="25"/>
    </row>
    <row r="337">
      <c r="E337" s="25"/>
    </row>
    <row r="338">
      <c r="E338" s="25"/>
    </row>
    <row r="339">
      <c r="E339" s="25"/>
    </row>
    <row r="340">
      <c r="E340" s="25"/>
    </row>
    <row r="341">
      <c r="E341" s="25"/>
    </row>
    <row r="342">
      <c r="E342" s="25"/>
    </row>
    <row r="343">
      <c r="E343" s="25"/>
    </row>
    <row r="344">
      <c r="E344" s="25"/>
    </row>
    <row r="345">
      <c r="E345" s="25"/>
    </row>
    <row r="346">
      <c r="E346" s="25"/>
    </row>
    <row r="347">
      <c r="E347" s="25"/>
    </row>
    <row r="348">
      <c r="E348" s="25"/>
    </row>
    <row r="349">
      <c r="E349" s="25"/>
    </row>
    <row r="350">
      <c r="E350" s="25"/>
    </row>
    <row r="351">
      <c r="E351" s="25"/>
    </row>
    <row r="352">
      <c r="E352" s="25"/>
    </row>
    <row r="353">
      <c r="E353" s="25"/>
    </row>
    <row r="354">
      <c r="E354" s="25"/>
    </row>
    <row r="355">
      <c r="E355" s="25"/>
    </row>
    <row r="356">
      <c r="E356" s="25"/>
    </row>
    <row r="357">
      <c r="E357" s="25"/>
    </row>
    <row r="358">
      <c r="E358" s="25"/>
    </row>
    <row r="359">
      <c r="E359" s="25"/>
    </row>
    <row r="360">
      <c r="E360" s="25"/>
    </row>
    <row r="361">
      <c r="E361" s="25"/>
    </row>
    <row r="362">
      <c r="E362" s="25"/>
    </row>
    <row r="363">
      <c r="E363" s="25"/>
    </row>
    <row r="364">
      <c r="E364" s="25"/>
    </row>
    <row r="365">
      <c r="E365" s="25"/>
    </row>
    <row r="366">
      <c r="E366" s="25"/>
    </row>
    <row r="367">
      <c r="E367" s="25"/>
    </row>
    <row r="368">
      <c r="E368" s="25"/>
    </row>
    <row r="369">
      <c r="E369" s="25"/>
    </row>
    <row r="370">
      <c r="E370" s="25"/>
    </row>
    <row r="371">
      <c r="E371" s="25"/>
    </row>
    <row r="372">
      <c r="E372" s="25"/>
    </row>
    <row r="373">
      <c r="E373" s="25"/>
    </row>
    <row r="374">
      <c r="E374" s="25"/>
    </row>
    <row r="375">
      <c r="E375" s="25"/>
    </row>
    <row r="376">
      <c r="E376" s="25"/>
    </row>
    <row r="377">
      <c r="E377" s="25"/>
    </row>
    <row r="378">
      <c r="E378" s="25"/>
    </row>
    <row r="379">
      <c r="E379" s="25"/>
    </row>
    <row r="380">
      <c r="E380" s="25"/>
    </row>
    <row r="381">
      <c r="E381" s="25"/>
    </row>
    <row r="382">
      <c r="E382" s="25"/>
    </row>
    <row r="383">
      <c r="E383" s="25"/>
    </row>
    <row r="384">
      <c r="E384" s="25"/>
    </row>
    <row r="385">
      <c r="E385" s="25"/>
    </row>
    <row r="386">
      <c r="E386" s="25"/>
    </row>
    <row r="387">
      <c r="E387" s="25"/>
    </row>
    <row r="388">
      <c r="E388" s="25"/>
    </row>
    <row r="389">
      <c r="E389" s="25"/>
    </row>
    <row r="390">
      <c r="E390" s="25"/>
    </row>
    <row r="391">
      <c r="E391" s="25"/>
    </row>
    <row r="392">
      <c r="E392" s="25"/>
    </row>
    <row r="393">
      <c r="E393" s="25"/>
    </row>
    <row r="394">
      <c r="E394" s="25"/>
    </row>
    <row r="395">
      <c r="E395" s="25"/>
    </row>
    <row r="396">
      <c r="E396" s="25"/>
    </row>
    <row r="397">
      <c r="E397" s="25"/>
    </row>
    <row r="398">
      <c r="E398" s="25"/>
    </row>
    <row r="399">
      <c r="E399" s="25"/>
    </row>
    <row r="400">
      <c r="E400" s="25"/>
    </row>
    <row r="401">
      <c r="E401" s="25"/>
    </row>
    <row r="402">
      <c r="E402" s="25"/>
    </row>
    <row r="403">
      <c r="E403" s="25"/>
    </row>
    <row r="404">
      <c r="E404" s="25"/>
    </row>
    <row r="405">
      <c r="E405" s="25"/>
    </row>
    <row r="406">
      <c r="E406" s="25"/>
    </row>
    <row r="407">
      <c r="E407" s="25"/>
    </row>
    <row r="408">
      <c r="E408" s="25"/>
    </row>
    <row r="409">
      <c r="E409" s="25"/>
    </row>
    <row r="410">
      <c r="E410" s="25"/>
    </row>
    <row r="411">
      <c r="E411" s="25"/>
    </row>
    <row r="412">
      <c r="E412" s="25"/>
    </row>
    <row r="413">
      <c r="E413" s="25"/>
    </row>
    <row r="414">
      <c r="E414" s="25"/>
    </row>
    <row r="415">
      <c r="E415" s="25"/>
    </row>
    <row r="416">
      <c r="E416" s="25"/>
    </row>
    <row r="417">
      <c r="E417" s="25"/>
    </row>
    <row r="418">
      <c r="E418" s="25"/>
    </row>
    <row r="419">
      <c r="E419" s="25"/>
    </row>
    <row r="420">
      <c r="E420" s="25"/>
    </row>
    <row r="421">
      <c r="E421" s="25"/>
    </row>
    <row r="422">
      <c r="E422" s="25"/>
    </row>
    <row r="423">
      <c r="E423" s="25"/>
    </row>
    <row r="424">
      <c r="E424" s="25"/>
    </row>
    <row r="425">
      <c r="E425" s="25"/>
    </row>
    <row r="426">
      <c r="E426" s="25"/>
    </row>
    <row r="427">
      <c r="E427" s="25"/>
    </row>
    <row r="428">
      <c r="E428" s="25"/>
    </row>
    <row r="429">
      <c r="E429" s="25"/>
    </row>
    <row r="430">
      <c r="E430" s="25"/>
    </row>
    <row r="431">
      <c r="E431" s="25"/>
    </row>
    <row r="432">
      <c r="E432" s="25"/>
    </row>
    <row r="433">
      <c r="E433" s="25"/>
    </row>
    <row r="434">
      <c r="E434" s="25"/>
    </row>
    <row r="435">
      <c r="E435" s="25"/>
    </row>
    <row r="436">
      <c r="E436" s="25"/>
    </row>
    <row r="437">
      <c r="E437" s="25"/>
    </row>
    <row r="438">
      <c r="E438" s="25"/>
    </row>
    <row r="439">
      <c r="E439" s="25"/>
    </row>
    <row r="440">
      <c r="E440" s="25"/>
    </row>
    <row r="441">
      <c r="E441" s="25"/>
    </row>
    <row r="442">
      <c r="E442" s="25"/>
    </row>
    <row r="443">
      <c r="E443" s="25"/>
    </row>
    <row r="444">
      <c r="E444" s="25"/>
    </row>
    <row r="445">
      <c r="E445" s="25"/>
    </row>
    <row r="446">
      <c r="E446" s="25"/>
    </row>
    <row r="447">
      <c r="E447" s="25"/>
    </row>
    <row r="448">
      <c r="E448" s="25"/>
    </row>
    <row r="449">
      <c r="E449" s="25"/>
    </row>
    <row r="450">
      <c r="E450" s="25"/>
    </row>
    <row r="451">
      <c r="E451" s="25"/>
    </row>
    <row r="452">
      <c r="E452" s="25"/>
    </row>
    <row r="453">
      <c r="E453" s="25"/>
    </row>
    <row r="454">
      <c r="E454" s="25"/>
    </row>
    <row r="455">
      <c r="E455" s="25"/>
    </row>
    <row r="456">
      <c r="E456" s="25"/>
    </row>
    <row r="457">
      <c r="E457" s="25"/>
    </row>
    <row r="458">
      <c r="E458" s="25"/>
    </row>
    <row r="459">
      <c r="E459" s="25"/>
    </row>
    <row r="460">
      <c r="E460" s="25"/>
    </row>
    <row r="461">
      <c r="E461" s="25"/>
    </row>
    <row r="462">
      <c r="E462" s="25"/>
    </row>
    <row r="463">
      <c r="E463" s="25"/>
    </row>
    <row r="464">
      <c r="E464" s="25"/>
    </row>
    <row r="465">
      <c r="E465" s="25"/>
    </row>
    <row r="466">
      <c r="E466" s="25"/>
    </row>
    <row r="467">
      <c r="E467" s="25"/>
    </row>
    <row r="468">
      <c r="E468" s="25"/>
    </row>
    <row r="469">
      <c r="E469" s="25"/>
    </row>
    <row r="470">
      <c r="E470" s="25"/>
    </row>
    <row r="471">
      <c r="E471" s="25"/>
    </row>
    <row r="472">
      <c r="E472" s="25"/>
    </row>
    <row r="473">
      <c r="E473" s="25"/>
    </row>
    <row r="474">
      <c r="E474" s="25"/>
    </row>
    <row r="475">
      <c r="E475" s="25"/>
    </row>
    <row r="476">
      <c r="E476" s="25"/>
    </row>
    <row r="477">
      <c r="E477" s="25"/>
    </row>
    <row r="478">
      <c r="E478" s="25"/>
    </row>
    <row r="479">
      <c r="E479" s="25"/>
    </row>
    <row r="480">
      <c r="E480" s="25"/>
    </row>
    <row r="481">
      <c r="E481" s="25"/>
    </row>
    <row r="482">
      <c r="E482" s="25"/>
    </row>
    <row r="483">
      <c r="E483" s="25"/>
    </row>
    <row r="484">
      <c r="E484" s="25"/>
    </row>
    <row r="485">
      <c r="E485" s="25"/>
    </row>
    <row r="486">
      <c r="E486" s="25"/>
    </row>
    <row r="487">
      <c r="E487" s="25"/>
    </row>
    <row r="488">
      <c r="E488" s="25"/>
    </row>
    <row r="489">
      <c r="E489" s="25"/>
    </row>
    <row r="490">
      <c r="E490" s="25"/>
    </row>
    <row r="491">
      <c r="E491" s="25"/>
    </row>
    <row r="492">
      <c r="E492" s="25"/>
    </row>
    <row r="493">
      <c r="E493" s="25"/>
    </row>
    <row r="494">
      <c r="E494" s="25"/>
    </row>
    <row r="495">
      <c r="E495" s="25"/>
    </row>
    <row r="496">
      <c r="E496" s="25"/>
    </row>
    <row r="497">
      <c r="E497" s="25"/>
    </row>
    <row r="498">
      <c r="E498" s="25"/>
    </row>
    <row r="499">
      <c r="E499" s="25"/>
    </row>
    <row r="500">
      <c r="E500" s="25"/>
    </row>
    <row r="501">
      <c r="E501" s="25"/>
    </row>
    <row r="502">
      <c r="E502" s="25"/>
    </row>
    <row r="503">
      <c r="E503" s="25"/>
    </row>
    <row r="504">
      <c r="E504" s="25"/>
    </row>
    <row r="505">
      <c r="E505" s="25"/>
    </row>
    <row r="506">
      <c r="E506" s="25"/>
    </row>
    <row r="507">
      <c r="E507" s="25"/>
    </row>
    <row r="508">
      <c r="E508" s="25"/>
    </row>
    <row r="509">
      <c r="E509" s="25"/>
    </row>
    <row r="510">
      <c r="E510" s="25"/>
    </row>
    <row r="511">
      <c r="E511" s="25"/>
    </row>
    <row r="512">
      <c r="E512" s="25"/>
    </row>
    <row r="513">
      <c r="E513" s="25"/>
    </row>
    <row r="514">
      <c r="E514" s="25"/>
    </row>
    <row r="515">
      <c r="E515" s="25"/>
    </row>
    <row r="516">
      <c r="E516" s="25"/>
    </row>
    <row r="517">
      <c r="E517" s="25"/>
    </row>
    <row r="518">
      <c r="E518" s="25"/>
    </row>
    <row r="519">
      <c r="E519" s="25"/>
    </row>
    <row r="520">
      <c r="E520" s="25"/>
    </row>
    <row r="521">
      <c r="E521" s="25"/>
    </row>
    <row r="522">
      <c r="E522" s="25"/>
    </row>
    <row r="523">
      <c r="E523" s="25"/>
    </row>
    <row r="524">
      <c r="E524" s="25"/>
    </row>
    <row r="525">
      <c r="E525" s="25"/>
    </row>
    <row r="526">
      <c r="E526" s="25"/>
    </row>
    <row r="527">
      <c r="E527" s="25"/>
    </row>
    <row r="528">
      <c r="E528" s="25"/>
    </row>
    <row r="529">
      <c r="E529" s="25"/>
    </row>
    <row r="530">
      <c r="E530" s="25"/>
    </row>
    <row r="531">
      <c r="E531" s="25"/>
    </row>
    <row r="532">
      <c r="E532" s="25"/>
    </row>
    <row r="533">
      <c r="E533" s="25"/>
    </row>
    <row r="534">
      <c r="E534" s="25"/>
    </row>
    <row r="535">
      <c r="E535" s="25"/>
    </row>
    <row r="536">
      <c r="E536" s="25"/>
    </row>
    <row r="537">
      <c r="E537" s="25"/>
    </row>
    <row r="538">
      <c r="E538" s="25"/>
    </row>
    <row r="539">
      <c r="E539" s="25"/>
    </row>
    <row r="540">
      <c r="E540" s="25"/>
    </row>
    <row r="541">
      <c r="E541" s="25"/>
    </row>
    <row r="542">
      <c r="E542" s="25"/>
    </row>
    <row r="543">
      <c r="E543" s="25"/>
    </row>
    <row r="544">
      <c r="E544" s="25"/>
    </row>
    <row r="545">
      <c r="E545" s="25"/>
    </row>
    <row r="546">
      <c r="E546" s="25"/>
    </row>
    <row r="547">
      <c r="E547" s="25"/>
    </row>
    <row r="548">
      <c r="E548" s="25"/>
    </row>
    <row r="549">
      <c r="E549" s="25"/>
    </row>
    <row r="550">
      <c r="E550" s="25"/>
    </row>
    <row r="551">
      <c r="E551" s="25"/>
    </row>
    <row r="552">
      <c r="E552" s="25"/>
    </row>
    <row r="553">
      <c r="E553" s="25"/>
    </row>
    <row r="554">
      <c r="E554" s="25"/>
    </row>
    <row r="555">
      <c r="E555" s="25"/>
    </row>
    <row r="556">
      <c r="E556" s="25"/>
    </row>
    <row r="557">
      <c r="E557" s="25"/>
    </row>
    <row r="558">
      <c r="E558" s="25"/>
    </row>
    <row r="559">
      <c r="E559" s="25"/>
    </row>
    <row r="560">
      <c r="E560" s="25"/>
    </row>
    <row r="561">
      <c r="E561" s="25"/>
    </row>
    <row r="562">
      <c r="E562" s="25"/>
    </row>
    <row r="563">
      <c r="E563" s="25"/>
    </row>
    <row r="564">
      <c r="E564" s="25"/>
    </row>
    <row r="565">
      <c r="E565" s="25"/>
    </row>
    <row r="566">
      <c r="E566" s="25"/>
    </row>
    <row r="567">
      <c r="E567" s="25"/>
    </row>
    <row r="568">
      <c r="E568" s="25"/>
    </row>
    <row r="569">
      <c r="E569" s="25"/>
    </row>
    <row r="570">
      <c r="E570" s="25"/>
    </row>
    <row r="571">
      <c r="E571" s="25"/>
    </row>
    <row r="572">
      <c r="E572" s="25"/>
    </row>
    <row r="573">
      <c r="E573" s="25"/>
    </row>
    <row r="574">
      <c r="E574" s="25"/>
    </row>
    <row r="575">
      <c r="E575" s="25"/>
    </row>
    <row r="576">
      <c r="E576" s="25"/>
    </row>
    <row r="577">
      <c r="E577" s="25"/>
    </row>
    <row r="578">
      <c r="E578" s="25"/>
    </row>
    <row r="579">
      <c r="E579" s="25"/>
    </row>
    <row r="580">
      <c r="E580" s="25"/>
    </row>
    <row r="581">
      <c r="E581" s="25"/>
    </row>
    <row r="582">
      <c r="E582" s="25"/>
    </row>
    <row r="583">
      <c r="E583" s="25"/>
    </row>
    <row r="584">
      <c r="E584" s="25"/>
    </row>
    <row r="585">
      <c r="E585" s="25"/>
    </row>
    <row r="586">
      <c r="E586" s="25"/>
    </row>
    <row r="587">
      <c r="E587" s="25"/>
    </row>
    <row r="588">
      <c r="E588" s="25"/>
    </row>
    <row r="589">
      <c r="E589" s="25"/>
    </row>
    <row r="590">
      <c r="E590" s="25"/>
    </row>
    <row r="591">
      <c r="E591" s="25"/>
    </row>
    <row r="592">
      <c r="E592" s="25"/>
    </row>
    <row r="593">
      <c r="E593" s="25"/>
    </row>
    <row r="594">
      <c r="E594" s="25"/>
    </row>
    <row r="595">
      <c r="E595" s="25"/>
    </row>
    <row r="596">
      <c r="E596" s="25"/>
    </row>
    <row r="597">
      <c r="E597" s="25"/>
    </row>
    <row r="598">
      <c r="E598" s="25"/>
    </row>
    <row r="599">
      <c r="E599" s="25"/>
    </row>
    <row r="600">
      <c r="E600" s="25"/>
    </row>
    <row r="601">
      <c r="E601" s="25"/>
    </row>
    <row r="602">
      <c r="E602" s="25"/>
    </row>
    <row r="603">
      <c r="E603" s="25"/>
    </row>
    <row r="604">
      <c r="E604" s="25"/>
    </row>
    <row r="605">
      <c r="E605" s="25"/>
    </row>
    <row r="606">
      <c r="E606" s="25"/>
    </row>
    <row r="607">
      <c r="E607" s="25"/>
    </row>
    <row r="608">
      <c r="E608" s="25"/>
    </row>
    <row r="609">
      <c r="E609" s="25"/>
    </row>
    <row r="610">
      <c r="E610" s="25"/>
    </row>
    <row r="611">
      <c r="E611" s="25"/>
    </row>
    <row r="612">
      <c r="E612" s="25"/>
    </row>
    <row r="613">
      <c r="E613" s="25"/>
    </row>
    <row r="614">
      <c r="E614" s="25"/>
    </row>
    <row r="615">
      <c r="E615" s="25"/>
    </row>
    <row r="616">
      <c r="E616" s="25"/>
    </row>
    <row r="617">
      <c r="E617" s="25"/>
    </row>
    <row r="618">
      <c r="E618" s="25"/>
    </row>
    <row r="619">
      <c r="E619" s="25"/>
    </row>
    <row r="620">
      <c r="E620" s="25"/>
    </row>
    <row r="621">
      <c r="E621" s="25"/>
    </row>
    <row r="622">
      <c r="E622" s="25"/>
    </row>
    <row r="623">
      <c r="E623" s="25"/>
    </row>
    <row r="624">
      <c r="E624" s="25"/>
    </row>
    <row r="625">
      <c r="E625" s="25"/>
    </row>
    <row r="626">
      <c r="E626" s="25"/>
    </row>
    <row r="627">
      <c r="E627" s="25"/>
    </row>
    <row r="628">
      <c r="E628" s="25"/>
    </row>
    <row r="629">
      <c r="E629" s="25"/>
    </row>
    <row r="630">
      <c r="E630" s="25"/>
    </row>
    <row r="631">
      <c r="E631" s="25"/>
    </row>
    <row r="632">
      <c r="E632" s="25"/>
    </row>
    <row r="633">
      <c r="E633" s="25"/>
    </row>
    <row r="634">
      <c r="E634" s="25"/>
    </row>
    <row r="635">
      <c r="E635" s="25"/>
    </row>
    <row r="636">
      <c r="E636" s="25"/>
    </row>
    <row r="637">
      <c r="E637" s="25"/>
    </row>
    <row r="638">
      <c r="E638" s="25"/>
    </row>
    <row r="639">
      <c r="E639" s="25"/>
    </row>
    <row r="640">
      <c r="E640" s="25"/>
    </row>
    <row r="641">
      <c r="E641" s="25"/>
    </row>
    <row r="642">
      <c r="E642" s="25"/>
    </row>
    <row r="643">
      <c r="E643" s="25"/>
    </row>
    <row r="644">
      <c r="E644" s="25"/>
    </row>
    <row r="645">
      <c r="E645" s="25"/>
    </row>
    <row r="646">
      <c r="E646" s="25"/>
    </row>
    <row r="647">
      <c r="E647" s="25"/>
    </row>
    <row r="648">
      <c r="E648" s="25"/>
    </row>
    <row r="649">
      <c r="E649" s="25"/>
    </row>
    <row r="650">
      <c r="E650" s="25"/>
    </row>
    <row r="651">
      <c r="E651" s="25"/>
    </row>
    <row r="652">
      <c r="E652" s="25"/>
    </row>
    <row r="653">
      <c r="E653" s="25"/>
    </row>
    <row r="654">
      <c r="E654" s="25"/>
    </row>
    <row r="655">
      <c r="E655" s="25"/>
    </row>
    <row r="656">
      <c r="E656" s="25"/>
    </row>
    <row r="657">
      <c r="E657" s="25"/>
    </row>
    <row r="658">
      <c r="E658" s="25"/>
    </row>
    <row r="659">
      <c r="E659" s="25"/>
    </row>
    <row r="660">
      <c r="E660" s="25"/>
    </row>
    <row r="661">
      <c r="E661" s="25"/>
    </row>
    <row r="662">
      <c r="E662" s="25"/>
    </row>
    <row r="663">
      <c r="E663" s="25"/>
    </row>
    <row r="664">
      <c r="E664" s="25"/>
    </row>
    <row r="665">
      <c r="E665" s="25"/>
    </row>
    <row r="666">
      <c r="E666" s="25"/>
    </row>
    <row r="667">
      <c r="E667" s="25"/>
    </row>
    <row r="668">
      <c r="E668" s="25"/>
    </row>
    <row r="669">
      <c r="E669" s="25"/>
    </row>
    <row r="670">
      <c r="E670" s="25"/>
    </row>
    <row r="671">
      <c r="E671" s="25"/>
    </row>
    <row r="672">
      <c r="E672" s="25"/>
    </row>
    <row r="673">
      <c r="E673" s="25"/>
    </row>
    <row r="674">
      <c r="E674" s="25"/>
    </row>
    <row r="675">
      <c r="E675" s="25"/>
    </row>
    <row r="676">
      <c r="E676" s="25"/>
    </row>
    <row r="677">
      <c r="E677" s="25"/>
    </row>
    <row r="678">
      <c r="E678" s="25"/>
    </row>
    <row r="679">
      <c r="E679" s="25"/>
    </row>
    <row r="680">
      <c r="E680" s="25"/>
    </row>
    <row r="681">
      <c r="E681" s="25"/>
    </row>
    <row r="682">
      <c r="E682" s="25"/>
    </row>
    <row r="683">
      <c r="E683" s="25"/>
    </row>
    <row r="684">
      <c r="E684" s="25"/>
    </row>
    <row r="685">
      <c r="E685" s="25"/>
    </row>
    <row r="686">
      <c r="E686" s="25"/>
    </row>
    <row r="687">
      <c r="E687" s="25"/>
    </row>
    <row r="688">
      <c r="E688" s="25"/>
    </row>
    <row r="689">
      <c r="E689" s="25"/>
    </row>
    <row r="690">
      <c r="E690" s="25"/>
    </row>
    <row r="691">
      <c r="E691" s="25"/>
    </row>
    <row r="692">
      <c r="E692" s="25"/>
    </row>
    <row r="693">
      <c r="E693" s="25"/>
    </row>
    <row r="694">
      <c r="E694" s="25"/>
    </row>
    <row r="695">
      <c r="E695" s="25"/>
    </row>
    <row r="696">
      <c r="E696" s="25"/>
    </row>
    <row r="697">
      <c r="E697" s="25"/>
    </row>
    <row r="698">
      <c r="E698" s="25"/>
    </row>
    <row r="699">
      <c r="E699" s="25"/>
    </row>
    <row r="700">
      <c r="E700" s="25"/>
    </row>
    <row r="701">
      <c r="E701" s="25"/>
    </row>
    <row r="702">
      <c r="E702" s="25"/>
    </row>
    <row r="703">
      <c r="E703" s="25"/>
    </row>
    <row r="704">
      <c r="E704" s="25"/>
    </row>
    <row r="705">
      <c r="E705" s="25"/>
    </row>
    <row r="706">
      <c r="E706" s="25"/>
    </row>
    <row r="707">
      <c r="E707" s="25"/>
    </row>
    <row r="708">
      <c r="E708" s="25"/>
    </row>
    <row r="709">
      <c r="E709" s="25"/>
    </row>
    <row r="710">
      <c r="E710" s="25"/>
    </row>
    <row r="711">
      <c r="E711" s="25"/>
    </row>
    <row r="712">
      <c r="E712" s="25"/>
    </row>
    <row r="713">
      <c r="E713" s="25"/>
    </row>
    <row r="714">
      <c r="E714" s="25"/>
    </row>
    <row r="715">
      <c r="E715" s="25"/>
    </row>
    <row r="716">
      <c r="E716" s="25"/>
    </row>
    <row r="717">
      <c r="E717" s="25"/>
    </row>
    <row r="718">
      <c r="E718" s="25"/>
    </row>
    <row r="719">
      <c r="E719" s="25"/>
    </row>
    <row r="720">
      <c r="E720" s="25"/>
    </row>
    <row r="721">
      <c r="E721" s="25"/>
    </row>
    <row r="722">
      <c r="E722" s="25"/>
    </row>
    <row r="723">
      <c r="E723" s="25"/>
    </row>
    <row r="724">
      <c r="E724" s="25"/>
    </row>
    <row r="725">
      <c r="E725" s="25"/>
    </row>
    <row r="726">
      <c r="E726" s="25"/>
    </row>
    <row r="727">
      <c r="E727" s="25"/>
    </row>
    <row r="728">
      <c r="E728" s="25"/>
    </row>
    <row r="729">
      <c r="E729" s="25"/>
    </row>
    <row r="730">
      <c r="E730" s="25"/>
    </row>
    <row r="731">
      <c r="E731" s="25"/>
    </row>
    <row r="732">
      <c r="E732" s="25"/>
    </row>
    <row r="733">
      <c r="E733" s="25"/>
    </row>
    <row r="734">
      <c r="E734" s="25"/>
    </row>
    <row r="735">
      <c r="E735" s="25"/>
    </row>
    <row r="736">
      <c r="E736" s="25"/>
    </row>
    <row r="737">
      <c r="E737" s="25"/>
    </row>
    <row r="738">
      <c r="E738" s="25"/>
    </row>
    <row r="739">
      <c r="E739" s="25"/>
    </row>
    <row r="740">
      <c r="E740" s="25"/>
    </row>
    <row r="741">
      <c r="E741" s="25"/>
    </row>
    <row r="742">
      <c r="E742" s="25"/>
    </row>
    <row r="743">
      <c r="E743" s="25"/>
    </row>
    <row r="744">
      <c r="E744" s="25"/>
    </row>
    <row r="745">
      <c r="E745" s="25"/>
    </row>
    <row r="746">
      <c r="E746" s="25"/>
    </row>
    <row r="747">
      <c r="E747" s="25"/>
    </row>
    <row r="748">
      <c r="E748" s="25"/>
    </row>
    <row r="749">
      <c r="E749" s="25"/>
    </row>
    <row r="750">
      <c r="E750" s="25"/>
    </row>
    <row r="751">
      <c r="E751" s="25"/>
    </row>
    <row r="752">
      <c r="E752" s="25"/>
    </row>
    <row r="753">
      <c r="E753" s="25"/>
    </row>
    <row r="754">
      <c r="E754" s="25"/>
    </row>
    <row r="755">
      <c r="E755" s="25"/>
    </row>
    <row r="756">
      <c r="E756" s="25"/>
    </row>
    <row r="757">
      <c r="E757" s="25"/>
    </row>
    <row r="758">
      <c r="E758" s="25"/>
    </row>
    <row r="759">
      <c r="E759" s="25"/>
    </row>
    <row r="760">
      <c r="E760" s="25"/>
    </row>
    <row r="761">
      <c r="E761" s="25"/>
    </row>
    <row r="762">
      <c r="E762" s="25"/>
    </row>
    <row r="763">
      <c r="E763" s="25"/>
    </row>
    <row r="764">
      <c r="E764" s="25"/>
    </row>
    <row r="765">
      <c r="E765" s="25"/>
    </row>
    <row r="766">
      <c r="E766" s="25"/>
    </row>
    <row r="767">
      <c r="E767" s="25"/>
    </row>
    <row r="768">
      <c r="E768" s="25"/>
    </row>
    <row r="769">
      <c r="E769" s="25"/>
    </row>
    <row r="770">
      <c r="E770" s="25"/>
    </row>
    <row r="771">
      <c r="E771" s="25"/>
    </row>
    <row r="772">
      <c r="E772" s="25"/>
    </row>
    <row r="773">
      <c r="E773" s="25"/>
    </row>
    <row r="774">
      <c r="E774" s="25"/>
    </row>
    <row r="775">
      <c r="E775" s="25"/>
    </row>
    <row r="776">
      <c r="E776" s="25"/>
    </row>
    <row r="777">
      <c r="E777" s="25"/>
    </row>
    <row r="778">
      <c r="E778" s="25"/>
    </row>
    <row r="779">
      <c r="E779" s="25"/>
    </row>
    <row r="780">
      <c r="E780" s="25"/>
    </row>
    <row r="781">
      <c r="E781" s="25"/>
    </row>
    <row r="782">
      <c r="E782" s="25"/>
    </row>
    <row r="783">
      <c r="E783" s="25"/>
    </row>
    <row r="784">
      <c r="E784" s="25"/>
    </row>
    <row r="785">
      <c r="E785" s="25"/>
    </row>
    <row r="786">
      <c r="E786" s="25"/>
    </row>
    <row r="787">
      <c r="E787" s="25"/>
    </row>
    <row r="788">
      <c r="E788" s="25"/>
    </row>
    <row r="789">
      <c r="E789" s="25"/>
    </row>
    <row r="790">
      <c r="E790" s="25"/>
    </row>
    <row r="791">
      <c r="E791" s="25"/>
    </row>
    <row r="792">
      <c r="E792" s="25"/>
    </row>
    <row r="793">
      <c r="E793" s="25"/>
    </row>
    <row r="794">
      <c r="E794" s="25"/>
    </row>
    <row r="795">
      <c r="E795" s="25"/>
    </row>
    <row r="796">
      <c r="E796" s="25"/>
    </row>
    <row r="797">
      <c r="E797" s="25"/>
    </row>
    <row r="798">
      <c r="E798" s="25"/>
    </row>
    <row r="799">
      <c r="E799" s="25"/>
    </row>
    <row r="800">
      <c r="E800" s="25"/>
    </row>
    <row r="801">
      <c r="E801" s="25"/>
    </row>
    <row r="802">
      <c r="E802" s="25"/>
    </row>
    <row r="803">
      <c r="E803" s="25"/>
    </row>
    <row r="804">
      <c r="E804" s="25"/>
    </row>
    <row r="805">
      <c r="E805" s="25"/>
    </row>
    <row r="806">
      <c r="E806" s="25"/>
    </row>
    <row r="807">
      <c r="E807" s="25"/>
    </row>
    <row r="808">
      <c r="E808" s="25"/>
    </row>
    <row r="809">
      <c r="E809" s="25"/>
    </row>
    <row r="810">
      <c r="E810" s="25"/>
    </row>
    <row r="811">
      <c r="E811" s="25"/>
    </row>
    <row r="812">
      <c r="E812" s="25"/>
    </row>
    <row r="813">
      <c r="E813" s="25"/>
    </row>
    <row r="814">
      <c r="E814" s="25"/>
    </row>
    <row r="815">
      <c r="E815" s="25"/>
    </row>
    <row r="816">
      <c r="E816" s="25"/>
    </row>
    <row r="817">
      <c r="E817" s="25"/>
    </row>
    <row r="818">
      <c r="E818" s="25"/>
    </row>
    <row r="819">
      <c r="E819" s="25"/>
    </row>
    <row r="820">
      <c r="E820" s="25"/>
    </row>
    <row r="821">
      <c r="E821" s="25"/>
    </row>
    <row r="822">
      <c r="E822" s="25"/>
    </row>
    <row r="823">
      <c r="E823" s="25"/>
    </row>
    <row r="824">
      <c r="E824" s="25"/>
    </row>
    <row r="825">
      <c r="E825" s="25"/>
    </row>
    <row r="826">
      <c r="E826" s="25"/>
    </row>
    <row r="827">
      <c r="E827" s="25"/>
    </row>
    <row r="828">
      <c r="E828" s="25"/>
    </row>
    <row r="829">
      <c r="E829" s="25"/>
    </row>
    <row r="830">
      <c r="E830" s="25"/>
    </row>
    <row r="831">
      <c r="E831" s="25"/>
    </row>
    <row r="832">
      <c r="E832" s="25"/>
    </row>
    <row r="833">
      <c r="E833" s="25"/>
    </row>
    <row r="834">
      <c r="E834" s="25"/>
    </row>
    <row r="835">
      <c r="E835" s="25"/>
    </row>
    <row r="836">
      <c r="E836" s="25"/>
    </row>
    <row r="837">
      <c r="E837" s="25"/>
    </row>
    <row r="838">
      <c r="E838" s="25"/>
    </row>
    <row r="839">
      <c r="E839" s="25"/>
    </row>
    <row r="840">
      <c r="E840" s="25"/>
    </row>
    <row r="841">
      <c r="E841" s="25"/>
    </row>
    <row r="842">
      <c r="E842" s="25"/>
    </row>
    <row r="843">
      <c r="E843" s="25"/>
    </row>
    <row r="844">
      <c r="E844" s="25"/>
    </row>
    <row r="845">
      <c r="E845" s="25"/>
    </row>
    <row r="846">
      <c r="E846" s="25"/>
    </row>
    <row r="847">
      <c r="E847" s="25"/>
    </row>
    <row r="848">
      <c r="E848" s="25"/>
    </row>
    <row r="849">
      <c r="E849" s="25"/>
    </row>
    <row r="850">
      <c r="E850" s="25"/>
    </row>
    <row r="851">
      <c r="E851" s="25"/>
    </row>
    <row r="852">
      <c r="E852" s="25"/>
    </row>
    <row r="853">
      <c r="E853" s="25"/>
    </row>
    <row r="854">
      <c r="E854" s="25"/>
    </row>
    <row r="855">
      <c r="E855" s="25"/>
    </row>
    <row r="856">
      <c r="E856" s="25"/>
    </row>
    <row r="857">
      <c r="E857" s="25"/>
    </row>
    <row r="858">
      <c r="E858" s="25"/>
    </row>
    <row r="859">
      <c r="E859" s="25"/>
    </row>
    <row r="860">
      <c r="E860" s="25"/>
    </row>
    <row r="861">
      <c r="E861" s="25"/>
    </row>
    <row r="862">
      <c r="E862" s="25"/>
    </row>
    <row r="863">
      <c r="E863" s="25"/>
    </row>
    <row r="864">
      <c r="E864" s="25"/>
    </row>
    <row r="865">
      <c r="E865" s="25"/>
    </row>
    <row r="866">
      <c r="E866" s="25"/>
    </row>
    <row r="867">
      <c r="E867" s="25"/>
    </row>
    <row r="868">
      <c r="E868" s="25"/>
    </row>
    <row r="869">
      <c r="E869" s="25"/>
    </row>
    <row r="870">
      <c r="E870" s="25"/>
    </row>
    <row r="871">
      <c r="E871" s="25"/>
    </row>
    <row r="872">
      <c r="E872" s="25"/>
    </row>
    <row r="873">
      <c r="E873" s="25"/>
    </row>
    <row r="874">
      <c r="E874" s="25"/>
    </row>
    <row r="875">
      <c r="E875" s="25"/>
    </row>
    <row r="876">
      <c r="E876" s="25"/>
    </row>
    <row r="877">
      <c r="E877" s="25"/>
    </row>
    <row r="878">
      <c r="E878" s="25"/>
    </row>
    <row r="879">
      <c r="E879" s="25"/>
    </row>
    <row r="880">
      <c r="E880" s="25"/>
    </row>
    <row r="881">
      <c r="E881" s="25"/>
    </row>
    <row r="882">
      <c r="E882" s="25"/>
    </row>
    <row r="883">
      <c r="E883" s="25"/>
    </row>
    <row r="884">
      <c r="E884" s="25"/>
    </row>
    <row r="885">
      <c r="E885" s="25"/>
    </row>
    <row r="886">
      <c r="E886" s="25"/>
    </row>
    <row r="887">
      <c r="E887" s="25"/>
    </row>
    <row r="888">
      <c r="E888" s="25"/>
    </row>
    <row r="889">
      <c r="E889" s="25"/>
    </row>
    <row r="890">
      <c r="E890" s="25"/>
    </row>
    <row r="891">
      <c r="E891" s="25"/>
    </row>
    <row r="892">
      <c r="E892" s="25"/>
    </row>
    <row r="893">
      <c r="E893" s="25"/>
    </row>
    <row r="894">
      <c r="E894" s="25"/>
    </row>
    <row r="895">
      <c r="E895" s="25"/>
    </row>
    <row r="896">
      <c r="E896" s="25"/>
    </row>
    <row r="897">
      <c r="E897" s="25"/>
    </row>
    <row r="898">
      <c r="E898" s="25"/>
    </row>
    <row r="899">
      <c r="E899" s="25"/>
    </row>
    <row r="900">
      <c r="E900" s="25"/>
    </row>
    <row r="901">
      <c r="E901" s="25"/>
    </row>
    <row r="902">
      <c r="E902" s="25"/>
    </row>
    <row r="903">
      <c r="E903" s="25"/>
    </row>
    <row r="904">
      <c r="E904" s="25"/>
    </row>
    <row r="905">
      <c r="E905" s="25"/>
    </row>
    <row r="906">
      <c r="E906" s="25"/>
    </row>
    <row r="907">
      <c r="E907" s="25"/>
    </row>
    <row r="908">
      <c r="E908" s="25"/>
    </row>
    <row r="909">
      <c r="E909" s="25"/>
    </row>
    <row r="910">
      <c r="E910" s="25"/>
    </row>
    <row r="911">
      <c r="E911" s="25"/>
    </row>
    <row r="912">
      <c r="E912" s="25"/>
    </row>
    <row r="913">
      <c r="E913" s="25"/>
    </row>
    <row r="914">
      <c r="E914" s="25"/>
    </row>
    <row r="915">
      <c r="E915" s="25"/>
    </row>
    <row r="916">
      <c r="E916" s="25"/>
    </row>
    <row r="917">
      <c r="E917" s="25"/>
    </row>
    <row r="918">
      <c r="E918" s="25"/>
    </row>
    <row r="919">
      <c r="E919" s="25"/>
    </row>
    <row r="920">
      <c r="E920" s="25"/>
    </row>
    <row r="921">
      <c r="E921" s="25"/>
    </row>
    <row r="922">
      <c r="E922" s="25"/>
    </row>
    <row r="923">
      <c r="E923" s="25"/>
    </row>
    <row r="924">
      <c r="E924" s="25"/>
    </row>
    <row r="925">
      <c r="E925" s="25"/>
    </row>
    <row r="926">
      <c r="E926" s="25"/>
    </row>
    <row r="927">
      <c r="E927" s="25"/>
    </row>
    <row r="928">
      <c r="E928" s="25"/>
    </row>
    <row r="929">
      <c r="E929" s="25"/>
    </row>
    <row r="930">
      <c r="E930" s="25"/>
    </row>
    <row r="931">
      <c r="E931" s="25"/>
    </row>
    <row r="932">
      <c r="E932" s="25"/>
    </row>
    <row r="933">
      <c r="E933" s="25"/>
    </row>
    <row r="934">
      <c r="E934" s="25"/>
    </row>
    <row r="935">
      <c r="E935" s="25"/>
    </row>
    <row r="936">
      <c r="E936" s="25"/>
    </row>
    <row r="937">
      <c r="E937" s="25"/>
    </row>
    <row r="938">
      <c r="E938" s="25"/>
    </row>
    <row r="939">
      <c r="E939" s="25"/>
    </row>
    <row r="940">
      <c r="E940" s="25"/>
    </row>
    <row r="941">
      <c r="E941" s="25"/>
    </row>
    <row r="942">
      <c r="E942" s="25"/>
    </row>
    <row r="943">
      <c r="E943" s="25"/>
    </row>
    <row r="944">
      <c r="E944" s="25"/>
    </row>
    <row r="945">
      <c r="E945" s="25"/>
    </row>
    <row r="946">
      <c r="E946" s="25"/>
    </row>
    <row r="947">
      <c r="E947" s="25"/>
    </row>
    <row r="948">
      <c r="E948" s="25"/>
    </row>
    <row r="949">
      <c r="E949" s="25"/>
    </row>
    <row r="950">
      <c r="E950" s="25"/>
    </row>
    <row r="951">
      <c r="E951" s="25"/>
    </row>
    <row r="952">
      <c r="E952" s="25"/>
    </row>
    <row r="953">
      <c r="E953" s="25"/>
    </row>
    <row r="954">
      <c r="E954" s="25"/>
    </row>
    <row r="955">
      <c r="E955" s="25"/>
    </row>
    <row r="956">
      <c r="E956" s="25"/>
    </row>
    <row r="957">
      <c r="E957" s="25"/>
    </row>
    <row r="958">
      <c r="E958" s="25"/>
    </row>
    <row r="959">
      <c r="E959" s="25"/>
    </row>
    <row r="960">
      <c r="E960" s="25"/>
    </row>
    <row r="961">
      <c r="E961" s="25"/>
    </row>
    <row r="962">
      <c r="E962" s="25"/>
    </row>
    <row r="963">
      <c r="E963" s="25"/>
    </row>
    <row r="964">
      <c r="E964" s="25"/>
    </row>
    <row r="965">
      <c r="E965" s="25"/>
    </row>
    <row r="966">
      <c r="E966" s="25"/>
    </row>
    <row r="967">
      <c r="E967" s="25"/>
    </row>
    <row r="968">
      <c r="E968" s="25"/>
    </row>
    <row r="969">
      <c r="E969" s="25"/>
    </row>
    <row r="970">
      <c r="E970" s="25"/>
    </row>
    <row r="971">
      <c r="E971" s="25"/>
    </row>
    <row r="972">
      <c r="E972" s="25"/>
    </row>
    <row r="973">
      <c r="E973" s="25"/>
    </row>
    <row r="974">
      <c r="E974" s="25"/>
    </row>
    <row r="975">
      <c r="E975" s="25"/>
    </row>
    <row r="976">
      <c r="E976" s="25"/>
    </row>
    <row r="977">
      <c r="E977" s="25"/>
    </row>
    <row r="978">
      <c r="E978" s="25"/>
    </row>
    <row r="979">
      <c r="E979" s="25"/>
    </row>
    <row r="980">
      <c r="E980" s="25"/>
    </row>
    <row r="981">
      <c r="E981" s="25"/>
    </row>
    <row r="982">
      <c r="E982" s="25"/>
    </row>
    <row r="983">
      <c r="E983" s="25"/>
    </row>
    <row r="984">
      <c r="E984" s="25"/>
    </row>
    <row r="985">
      <c r="E985" s="25"/>
    </row>
    <row r="986">
      <c r="E986" s="25"/>
    </row>
    <row r="987">
      <c r="E987" s="25"/>
    </row>
    <row r="988">
      <c r="E988" s="25"/>
    </row>
    <row r="989">
      <c r="E989" s="25"/>
    </row>
    <row r="990">
      <c r="E990" s="25"/>
    </row>
    <row r="991">
      <c r="E991" s="25"/>
    </row>
    <row r="992">
      <c r="E992" s="25"/>
    </row>
    <row r="993">
      <c r="E993" s="25"/>
    </row>
    <row r="994">
      <c r="E994" s="25"/>
    </row>
    <row r="995">
      <c r="E995" s="25"/>
    </row>
    <row r="996">
      <c r="E996" s="25"/>
    </row>
    <row r="997">
      <c r="E997" s="25"/>
    </row>
    <row r="998">
      <c r="E998" s="25"/>
    </row>
    <row r="999">
      <c r="E999" s="25"/>
    </row>
    <row r="1000">
      <c r="E1000" s="25"/>
    </row>
    <row r="1001">
      <c r="E1001" s="25"/>
    </row>
    <row r="1002">
      <c r="E1002" s="25"/>
    </row>
    <row r="1003">
      <c r="E1003" s="25"/>
    </row>
    <row r="1004">
      <c r="E1004" s="25"/>
    </row>
    <row r="1005">
      <c r="E1005" s="25"/>
    </row>
    <row r="1006">
      <c r="E1006" s="25"/>
    </row>
    <row r="1007">
      <c r="E1007" s="25"/>
    </row>
    <row r="1008">
      <c r="E1008" s="25"/>
    </row>
    <row r="1009">
      <c r="E1009" s="25"/>
    </row>
    <row r="1010">
      <c r="E1010" s="25"/>
    </row>
    <row r="1011">
      <c r="E1011" s="25"/>
    </row>
    <row r="1012">
      <c r="E1012" s="25"/>
    </row>
    <row r="1013">
      <c r="E1013" s="25"/>
    </row>
    <row r="1014">
      <c r="E1014" s="25"/>
    </row>
    <row r="1015">
      <c r="E1015" s="25"/>
    </row>
    <row r="1016">
      <c r="E1016" s="25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2.63"/>
  </cols>
  <sheetData>
    <row r="1">
      <c r="A1" s="26" t="s">
        <v>308</v>
      </c>
      <c r="B1" s="26" t="s">
        <v>309</v>
      </c>
      <c r="C1" s="26">
        <v>11757.0</v>
      </c>
    </row>
    <row r="2">
      <c r="A2" s="26" t="s">
        <v>308</v>
      </c>
      <c r="B2" s="26" t="s">
        <v>310</v>
      </c>
      <c r="C2" s="26">
        <v>3631.0</v>
      </c>
    </row>
    <row r="3">
      <c r="A3" s="26" t="s">
        <v>308</v>
      </c>
      <c r="B3" s="26" t="s">
        <v>311</v>
      </c>
      <c r="C3" s="26">
        <v>3553.0</v>
      </c>
    </row>
    <row r="4">
      <c r="A4" s="26" t="s">
        <v>308</v>
      </c>
      <c r="B4" s="26" t="s">
        <v>312</v>
      </c>
      <c r="C4" s="26">
        <v>1399.0</v>
      </c>
    </row>
    <row r="5">
      <c r="A5" s="26" t="s">
        <v>308</v>
      </c>
      <c r="B5" s="26" t="s">
        <v>313</v>
      </c>
      <c r="C5" s="26">
        <v>1450.0</v>
      </c>
    </row>
    <row r="6">
      <c r="A6" s="26" t="s">
        <v>308</v>
      </c>
      <c r="B6" s="26" t="s">
        <v>314</v>
      </c>
      <c r="C6" s="26">
        <v>117665.0</v>
      </c>
    </row>
    <row r="7">
      <c r="A7" s="26" t="s">
        <v>308</v>
      </c>
      <c r="B7" s="26" t="s">
        <v>315</v>
      </c>
      <c r="C7" s="26">
        <v>84754.0</v>
      </c>
    </row>
    <row r="8">
      <c r="A8" s="26" t="s">
        <v>308</v>
      </c>
      <c r="B8" s="26" t="s">
        <v>316</v>
      </c>
      <c r="C8" s="26">
        <v>78875.0</v>
      </c>
    </row>
    <row r="9">
      <c r="A9" s="26" t="s">
        <v>317</v>
      </c>
      <c r="B9" s="26" t="s">
        <v>309</v>
      </c>
      <c r="C9" s="26">
        <v>596.0</v>
      </c>
    </row>
    <row r="10">
      <c r="A10" s="26" t="s">
        <v>317</v>
      </c>
      <c r="B10" s="26" t="s">
        <v>310</v>
      </c>
      <c r="C10" s="26">
        <v>157.0</v>
      </c>
    </row>
    <row r="11">
      <c r="A11" s="26" t="s">
        <v>317</v>
      </c>
      <c r="B11" s="26" t="s">
        <v>311</v>
      </c>
      <c r="C11" s="26">
        <v>164.0</v>
      </c>
    </row>
    <row r="12">
      <c r="A12" s="26" t="s">
        <v>317</v>
      </c>
      <c r="B12" s="26" t="s">
        <v>312</v>
      </c>
      <c r="C12" s="26">
        <v>18.0</v>
      </c>
    </row>
    <row r="13">
      <c r="A13" s="26" t="s">
        <v>317</v>
      </c>
      <c r="B13" s="26" t="s">
        <v>313</v>
      </c>
      <c r="C13" s="26">
        <v>32.0</v>
      </c>
    </row>
    <row r="14">
      <c r="A14" s="26" t="s">
        <v>317</v>
      </c>
      <c r="B14" s="26" t="s">
        <v>314</v>
      </c>
      <c r="C14" s="26">
        <v>3733.0</v>
      </c>
    </row>
    <row r="15">
      <c r="A15" s="26" t="s">
        <v>317</v>
      </c>
      <c r="B15" s="26" t="s">
        <v>315</v>
      </c>
      <c r="C15" s="26">
        <v>2078.0</v>
      </c>
    </row>
    <row r="16">
      <c r="A16" s="26" t="s">
        <v>317</v>
      </c>
      <c r="B16" s="26" t="s">
        <v>316</v>
      </c>
      <c r="C16" s="26">
        <v>3137.0</v>
      </c>
    </row>
    <row r="17">
      <c r="A17" s="26" t="s">
        <v>318</v>
      </c>
      <c r="B17" s="26" t="s">
        <v>319</v>
      </c>
      <c r="C17" s="26">
        <v>6.0</v>
      </c>
    </row>
    <row r="18">
      <c r="A18" s="26" t="s">
        <v>318</v>
      </c>
      <c r="B18" s="26" t="s">
        <v>320</v>
      </c>
      <c r="C18" s="26">
        <v>58.0</v>
      </c>
    </row>
    <row r="19">
      <c r="A19" s="26" t="s">
        <v>318</v>
      </c>
      <c r="B19" s="26" t="s">
        <v>321</v>
      </c>
      <c r="C19" s="26">
        <v>45.0</v>
      </c>
    </row>
    <row r="20">
      <c r="A20" s="26" t="s">
        <v>318</v>
      </c>
      <c r="B20" s="26" t="s">
        <v>322</v>
      </c>
      <c r="C20" s="26">
        <v>20.0</v>
      </c>
    </row>
    <row r="21">
      <c r="A21" s="26" t="s">
        <v>318</v>
      </c>
      <c r="B21" s="26" t="s">
        <v>323</v>
      </c>
      <c r="C21" s="26">
        <v>72.0</v>
      </c>
    </row>
    <row r="22">
      <c r="A22" s="26" t="s">
        <v>324</v>
      </c>
      <c r="B22" s="26" t="s">
        <v>319</v>
      </c>
      <c r="C22" s="26">
        <v>0.0</v>
      </c>
    </row>
    <row r="23">
      <c r="A23" s="26" t="s">
        <v>324</v>
      </c>
      <c r="B23" s="26" t="s">
        <v>320</v>
      </c>
      <c r="C23" s="26">
        <v>0.0</v>
      </c>
    </row>
    <row r="24">
      <c r="A24" s="26" t="s">
        <v>324</v>
      </c>
      <c r="B24" s="26" t="s">
        <v>321</v>
      </c>
      <c r="C24" s="26">
        <v>0.0</v>
      </c>
    </row>
    <row r="25">
      <c r="A25" s="26" t="s">
        <v>324</v>
      </c>
      <c r="B25" s="26" t="s">
        <v>322</v>
      </c>
      <c r="C25" s="26">
        <v>0.0</v>
      </c>
    </row>
    <row r="26">
      <c r="A26" s="26" t="s">
        <v>324</v>
      </c>
      <c r="B26" s="26" t="s">
        <v>323</v>
      </c>
      <c r="C26" s="26">
        <v>0.0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1.5"/>
    <col customWidth="1" min="3" max="3" width="10.0"/>
    <col customWidth="1" min="4" max="4" width="9.0"/>
    <col customWidth="1" min="5" max="5" width="10.25"/>
    <col customWidth="1" min="6" max="6" width="9.75"/>
    <col customWidth="1" min="7" max="7" width="8.63"/>
    <col customWidth="1" min="8" max="8" width="11.63"/>
    <col customWidth="1" min="9" max="9" width="8.63"/>
  </cols>
  <sheetData>
    <row r="1">
      <c r="A1" s="26" t="s">
        <v>0</v>
      </c>
      <c r="B1" s="26" t="s">
        <v>1</v>
      </c>
      <c r="C1" s="26" t="s">
        <v>308</v>
      </c>
      <c r="D1" s="26" t="s">
        <v>317</v>
      </c>
      <c r="E1" s="26" t="s">
        <v>325</v>
      </c>
      <c r="F1" s="26" t="s">
        <v>326</v>
      </c>
      <c r="G1" s="26" t="s">
        <v>327</v>
      </c>
      <c r="H1" s="26" t="s">
        <v>318</v>
      </c>
      <c r="I1" s="27" t="s">
        <v>324</v>
      </c>
      <c r="K1" s="26" t="s">
        <v>308</v>
      </c>
      <c r="L1" s="26" t="s">
        <v>317</v>
      </c>
      <c r="M1" s="26" t="s">
        <v>325</v>
      </c>
      <c r="N1" s="26" t="s">
        <v>326</v>
      </c>
      <c r="O1" s="26" t="s">
        <v>327</v>
      </c>
      <c r="P1" s="26" t="s">
        <v>318</v>
      </c>
      <c r="Q1" s="27" t="s">
        <v>324</v>
      </c>
    </row>
    <row r="2">
      <c r="A2" s="26" t="s">
        <v>7</v>
      </c>
      <c r="B2" s="26" t="s">
        <v>328</v>
      </c>
      <c r="C2" s="26">
        <v>283790.0</v>
      </c>
      <c r="D2" s="26">
        <v>12153.0</v>
      </c>
      <c r="E2" s="26">
        <v>0.0</v>
      </c>
      <c r="F2" s="26">
        <v>6968.0</v>
      </c>
      <c r="G2" s="26">
        <v>144.0</v>
      </c>
      <c r="H2" s="26">
        <v>448.0</v>
      </c>
      <c r="I2" s="26">
        <v>6722.0</v>
      </c>
      <c r="K2" s="28">
        <f t="shared" ref="K2:K67" si="1">(C2/$C$68)*100</f>
        <v>7.029155677</v>
      </c>
      <c r="L2" s="28">
        <f t="shared" ref="L2:L67" si="2">(D2/$D$68)*100</f>
        <v>11.11598935</v>
      </c>
      <c r="M2" s="28">
        <f t="shared" ref="M2:M67" si="3">(E2/$E$68)*100</f>
        <v>0</v>
      </c>
      <c r="N2" s="28">
        <f t="shared" ref="N2:N67" si="4">(F2/$F$68)*100</f>
        <v>5.546578363</v>
      </c>
      <c r="O2" s="28">
        <f t="shared" ref="O2:O67" si="5">(G2/$G$68)*100</f>
        <v>1.471189211</v>
      </c>
      <c r="P2" s="28">
        <f t="shared" ref="P2:P67" si="6">(H2/$H$68)*100</f>
        <v>4.694540501</v>
      </c>
      <c r="Q2" s="28">
        <f t="shared" ref="Q2:Q67" si="7">(I2/$I$68)*100</f>
        <v>45.82452792</v>
      </c>
    </row>
    <row r="3">
      <c r="A3" s="26" t="s">
        <v>7</v>
      </c>
      <c r="B3" s="26" t="s">
        <v>329</v>
      </c>
      <c r="C3" s="26">
        <v>296849.0</v>
      </c>
      <c r="D3" s="26">
        <v>12208.0</v>
      </c>
      <c r="E3" s="26">
        <v>0.0</v>
      </c>
      <c r="F3" s="26">
        <v>6588.0</v>
      </c>
      <c r="G3" s="26">
        <v>181.0</v>
      </c>
      <c r="H3" s="26">
        <v>488.0</v>
      </c>
      <c r="I3" s="26">
        <v>6722.0</v>
      </c>
      <c r="K3" s="28">
        <f t="shared" si="1"/>
        <v>7.352612261</v>
      </c>
      <c r="L3" s="28">
        <f t="shared" si="2"/>
        <v>11.16629623</v>
      </c>
      <c r="M3" s="28">
        <f t="shared" si="3"/>
        <v>0</v>
      </c>
      <c r="N3" s="28">
        <f t="shared" si="4"/>
        <v>5.244095616</v>
      </c>
      <c r="O3" s="28">
        <f t="shared" si="5"/>
        <v>1.849203106</v>
      </c>
      <c r="P3" s="28">
        <f t="shared" si="6"/>
        <v>5.113695903</v>
      </c>
      <c r="Q3" s="28">
        <f t="shared" si="7"/>
        <v>45.82452792</v>
      </c>
    </row>
    <row r="4">
      <c r="A4" s="26" t="s">
        <v>7</v>
      </c>
      <c r="B4" s="26" t="s">
        <v>330</v>
      </c>
      <c r="C4" s="26">
        <v>43170.0</v>
      </c>
      <c r="D4" s="26">
        <v>1172.0</v>
      </c>
      <c r="E4" s="26">
        <v>0.0</v>
      </c>
      <c r="F4" s="26">
        <v>810.0</v>
      </c>
      <c r="G4" s="26">
        <v>14.0</v>
      </c>
      <c r="H4" s="26">
        <v>21.0</v>
      </c>
      <c r="I4" s="26">
        <v>0.0</v>
      </c>
      <c r="K4" s="28">
        <f t="shared" si="1"/>
        <v>1.069271823</v>
      </c>
      <c r="L4" s="28">
        <f t="shared" si="2"/>
        <v>1.071993707</v>
      </c>
      <c r="M4" s="28">
        <f t="shared" si="3"/>
        <v>0</v>
      </c>
      <c r="N4" s="28">
        <f t="shared" si="4"/>
        <v>0.6447658545</v>
      </c>
      <c r="O4" s="28">
        <f t="shared" si="5"/>
        <v>0.1430322844</v>
      </c>
      <c r="P4" s="28">
        <f t="shared" si="6"/>
        <v>0.220056586</v>
      </c>
      <c r="Q4" s="28">
        <f t="shared" si="7"/>
        <v>0</v>
      </c>
    </row>
    <row r="5">
      <c r="A5" s="26" t="s">
        <v>7</v>
      </c>
      <c r="B5" s="26" t="s">
        <v>331</v>
      </c>
      <c r="C5" s="26">
        <v>46514.0</v>
      </c>
      <c r="D5" s="26">
        <v>1101.0</v>
      </c>
      <c r="E5" s="26">
        <v>0.0</v>
      </c>
      <c r="F5" s="26">
        <v>810.0</v>
      </c>
      <c r="G5" s="26">
        <v>18.0</v>
      </c>
      <c r="H5" s="26">
        <v>27.0</v>
      </c>
      <c r="I5" s="26">
        <v>0.0</v>
      </c>
      <c r="K5" s="28">
        <f t="shared" si="1"/>
        <v>1.152098901</v>
      </c>
      <c r="L5" s="28">
        <f t="shared" si="2"/>
        <v>1.007052109</v>
      </c>
      <c r="M5" s="28">
        <f t="shared" si="3"/>
        <v>0</v>
      </c>
      <c r="N5" s="28">
        <f t="shared" si="4"/>
        <v>0.6447658545</v>
      </c>
      <c r="O5" s="28">
        <f t="shared" si="5"/>
        <v>0.1838986514</v>
      </c>
      <c r="P5" s="28">
        <f t="shared" si="6"/>
        <v>0.2829298963</v>
      </c>
      <c r="Q5" s="28">
        <f t="shared" si="7"/>
        <v>0</v>
      </c>
    </row>
    <row r="6">
      <c r="A6" s="26" t="s">
        <v>7</v>
      </c>
      <c r="B6" s="26" t="s">
        <v>332</v>
      </c>
      <c r="C6" s="26">
        <v>1736.0</v>
      </c>
      <c r="D6" s="26">
        <v>33.0</v>
      </c>
      <c r="E6" s="26">
        <v>0.0</v>
      </c>
      <c r="F6" s="26">
        <v>39.0</v>
      </c>
      <c r="G6" s="26">
        <v>19.0</v>
      </c>
      <c r="H6" s="26">
        <v>6.0</v>
      </c>
      <c r="I6" s="26">
        <v>0.0</v>
      </c>
      <c r="K6" s="28">
        <f t="shared" si="1"/>
        <v>0.04299874645</v>
      </c>
      <c r="L6" s="28">
        <f t="shared" si="2"/>
        <v>0.03018412315</v>
      </c>
      <c r="M6" s="28">
        <f t="shared" si="3"/>
        <v>0</v>
      </c>
      <c r="N6" s="28">
        <f t="shared" si="4"/>
        <v>0.03104428188</v>
      </c>
      <c r="O6" s="28">
        <f t="shared" si="5"/>
        <v>0.1941152432</v>
      </c>
      <c r="P6" s="28">
        <f t="shared" si="6"/>
        <v>0.06287331028</v>
      </c>
      <c r="Q6" s="28">
        <f t="shared" si="7"/>
        <v>0</v>
      </c>
    </row>
    <row r="7">
      <c r="A7" s="26" t="s">
        <v>7</v>
      </c>
      <c r="B7" s="26" t="s">
        <v>333</v>
      </c>
      <c r="C7" s="26">
        <v>5533.0</v>
      </c>
      <c r="D7" s="26">
        <v>63.0</v>
      </c>
      <c r="E7" s="26">
        <v>0.0</v>
      </c>
      <c r="F7" s="26">
        <v>39.0</v>
      </c>
      <c r="G7" s="26">
        <v>29.0</v>
      </c>
      <c r="H7" s="26">
        <v>11.0</v>
      </c>
      <c r="I7" s="26">
        <v>0.0</v>
      </c>
      <c r="K7" s="28">
        <f t="shared" si="1"/>
        <v>0.1370461199</v>
      </c>
      <c r="L7" s="28">
        <f t="shared" si="2"/>
        <v>0.05762423511</v>
      </c>
      <c r="M7" s="28">
        <f t="shared" si="3"/>
        <v>0</v>
      </c>
      <c r="N7" s="28">
        <f t="shared" si="4"/>
        <v>0.03104428188</v>
      </c>
      <c r="O7" s="28">
        <f t="shared" si="5"/>
        <v>0.2962811606</v>
      </c>
      <c r="P7" s="28">
        <f t="shared" si="6"/>
        <v>0.1152677355</v>
      </c>
      <c r="Q7" s="28">
        <f t="shared" si="7"/>
        <v>0</v>
      </c>
    </row>
    <row r="8">
      <c r="A8" s="26" t="s">
        <v>7</v>
      </c>
      <c r="B8" s="26" t="s">
        <v>334</v>
      </c>
      <c r="C8" s="26">
        <v>21180.0</v>
      </c>
      <c r="D8" s="26">
        <v>952.0</v>
      </c>
      <c r="E8" s="26">
        <v>0.0</v>
      </c>
      <c r="F8" s="26">
        <v>1507.0</v>
      </c>
      <c r="G8" s="26">
        <v>37.0</v>
      </c>
      <c r="H8" s="26">
        <v>103.0</v>
      </c>
      <c r="I8" s="26">
        <v>0.0</v>
      </c>
      <c r="K8" s="28">
        <f t="shared" si="1"/>
        <v>0.5246045218</v>
      </c>
      <c r="L8" s="28">
        <f t="shared" si="2"/>
        <v>0.8707662194</v>
      </c>
      <c r="M8" s="28">
        <f t="shared" si="3"/>
        <v>0</v>
      </c>
      <c r="N8" s="28">
        <f t="shared" si="4"/>
        <v>1.199582892</v>
      </c>
      <c r="O8" s="28">
        <f t="shared" si="5"/>
        <v>0.3780138946</v>
      </c>
      <c r="P8" s="28">
        <f t="shared" si="6"/>
        <v>1.07932516</v>
      </c>
      <c r="Q8" s="28">
        <f t="shared" si="7"/>
        <v>0</v>
      </c>
    </row>
    <row r="9">
      <c r="A9" s="26" t="s">
        <v>7</v>
      </c>
      <c r="B9" s="26" t="s">
        <v>335</v>
      </c>
      <c r="C9" s="26">
        <v>68888.0</v>
      </c>
      <c r="D9" s="26">
        <v>853.0</v>
      </c>
      <c r="E9" s="26">
        <v>0.0</v>
      </c>
      <c r="F9" s="26">
        <v>2798.0</v>
      </c>
      <c r="G9" s="26">
        <v>100.0</v>
      </c>
      <c r="H9" s="26">
        <v>301.0</v>
      </c>
      <c r="I9" s="26">
        <v>0.0</v>
      </c>
      <c r="K9" s="28">
        <f t="shared" si="1"/>
        <v>1.706277445</v>
      </c>
      <c r="L9" s="28">
        <f t="shared" si="2"/>
        <v>0.7802138499</v>
      </c>
      <c r="M9" s="28">
        <f t="shared" si="3"/>
        <v>0</v>
      </c>
      <c r="N9" s="28">
        <f t="shared" si="4"/>
        <v>2.227228223</v>
      </c>
      <c r="O9" s="28">
        <f t="shared" si="5"/>
        <v>1.021659174</v>
      </c>
      <c r="P9" s="28">
        <f t="shared" si="6"/>
        <v>3.154144399</v>
      </c>
      <c r="Q9" s="28">
        <f t="shared" si="7"/>
        <v>0</v>
      </c>
    </row>
    <row r="10">
      <c r="A10" s="26" t="s">
        <v>7</v>
      </c>
      <c r="B10" s="26" t="s">
        <v>336</v>
      </c>
      <c r="C10" s="26">
        <v>76233.0</v>
      </c>
      <c r="D10" s="26">
        <v>965.0</v>
      </c>
      <c r="E10" s="26">
        <v>0.0</v>
      </c>
      <c r="F10" s="26">
        <v>3865.0</v>
      </c>
      <c r="G10" s="26">
        <v>535.0</v>
      </c>
      <c r="H10" s="26">
        <v>292.0</v>
      </c>
      <c r="I10" s="26">
        <v>0.0</v>
      </c>
      <c r="K10" s="28">
        <f t="shared" si="1"/>
        <v>1.888204745</v>
      </c>
      <c r="L10" s="28">
        <f t="shared" si="2"/>
        <v>0.8826569346</v>
      </c>
      <c r="M10" s="28">
        <f t="shared" si="3"/>
        <v>0</v>
      </c>
      <c r="N10" s="28">
        <f t="shared" si="4"/>
        <v>3.076567935</v>
      </c>
      <c r="O10" s="28">
        <f t="shared" si="5"/>
        <v>5.465876584</v>
      </c>
      <c r="P10" s="28">
        <f t="shared" si="6"/>
        <v>3.059834434</v>
      </c>
      <c r="Q10" s="28">
        <f t="shared" si="7"/>
        <v>0</v>
      </c>
    </row>
    <row r="11">
      <c r="A11" s="26" t="s">
        <v>7</v>
      </c>
      <c r="B11" s="26" t="s">
        <v>34</v>
      </c>
      <c r="C11" s="26">
        <v>140048.0</v>
      </c>
      <c r="D11" s="26">
        <v>2721.0</v>
      </c>
      <c r="E11" s="26">
        <v>0.0</v>
      </c>
      <c r="F11" s="26">
        <v>3830.0</v>
      </c>
      <c r="G11" s="26">
        <v>127.0</v>
      </c>
      <c r="H11" s="26">
        <v>249.0</v>
      </c>
      <c r="I11" s="26">
        <v>0.0</v>
      </c>
      <c r="K11" s="28">
        <f t="shared" si="1"/>
        <v>3.468829748</v>
      </c>
      <c r="L11" s="28">
        <f t="shared" si="2"/>
        <v>2.488818154</v>
      </c>
      <c r="M11" s="28">
        <f t="shared" si="3"/>
        <v>0</v>
      </c>
      <c r="N11" s="28">
        <f t="shared" si="4"/>
        <v>3.048707682</v>
      </c>
      <c r="O11" s="28">
        <f t="shared" si="5"/>
        <v>1.297507152</v>
      </c>
      <c r="P11" s="28">
        <f t="shared" si="6"/>
        <v>2.609242377</v>
      </c>
      <c r="Q11" s="28">
        <f t="shared" si="7"/>
        <v>0</v>
      </c>
    </row>
    <row r="12">
      <c r="A12" s="26" t="s">
        <v>7</v>
      </c>
      <c r="B12" s="26" t="s">
        <v>39</v>
      </c>
      <c r="C12" s="26">
        <v>4922.0</v>
      </c>
      <c r="D12" s="26">
        <v>26.0</v>
      </c>
      <c r="E12" s="26">
        <v>0.0</v>
      </c>
      <c r="F12" s="26">
        <v>79.0</v>
      </c>
      <c r="G12" s="26">
        <v>62.0</v>
      </c>
      <c r="H12" s="26">
        <v>27.0</v>
      </c>
      <c r="I12" s="26">
        <v>0.0</v>
      </c>
      <c r="K12" s="28">
        <f t="shared" si="1"/>
        <v>0.1219123445</v>
      </c>
      <c r="L12" s="28">
        <f t="shared" si="2"/>
        <v>0.02378143036</v>
      </c>
      <c r="M12" s="28">
        <f t="shared" si="3"/>
        <v>0</v>
      </c>
      <c r="N12" s="28">
        <f t="shared" si="4"/>
        <v>0.06288457099</v>
      </c>
      <c r="O12" s="28">
        <f t="shared" si="5"/>
        <v>0.6334286882</v>
      </c>
      <c r="P12" s="28">
        <f t="shared" si="6"/>
        <v>0.2829298963</v>
      </c>
      <c r="Q12" s="28">
        <f t="shared" si="7"/>
        <v>0</v>
      </c>
    </row>
    <row r="13">
      <c r="A13" s="26" t="s">
        <v>7</v>
      </c>
      <c r="B13" s="26" t="s">
        <v>337</v>
      </c>
      <c r="C13" s="26">
        <v>9644.0</v>
      </c>
      <c r="D13" s="26">
        <v>130.0</v>
      </c>
      <c r="E13" s="26">
        <v>1911.0</v>
      </c>
      <c r="F13" s="26">
        <v>384.0</v>
      </c>
      <c r="G13" s="26">
        <v>140.0</v>
      </c>
      <c r="H13" s="26">
        <v>54.0</v>
      </c>
      <c r="I13" s="26">
        <v>0.0</v>
      </c>
      <c r="K13" s="28">
        <f t="shared" si="1"/>
        <v>0.2388709163</v>
      </c>
      <c r="L13" s="28">
        <f t="shared" si="2"/>
        <v>0.1189071518</v>
      </c>
      <c r="M13" s="28">
        <f t="shared" si="3"/>
        <v>5.483658068</v>
      </c>
      <c r="N13" s="28">
        <f t="shared" si="4"/>
        <v>0.3056667755</v>
      </c>
      <c r="O13" s="28">
        <f t="shared" si="5"/>
        <v>1.430322844</v>
      </c>
      <c r="P13" s="28">
        <f t="shared" si="6"/>
        <v>0.5658597925</v>
      </c>
      <c r="Q13" s="28">
        <f t="shared" si="7"/>
        <v>0</v>
      </c>
    </row>
    <row r="14">
      <c r="A14" s="26" t="s">
        <v>7</v>
      </c>
      <c r="B14" s="26" t="s">
        <v>338</v>
      </c>
      <c r="C14" s="26">
        <v>6796.0</v>
      </c>
      <c r="D14" s="26">
        <v>120.0</v>
      </c>
      <c r="E14" s="26">
        <v>2063.0</v>
      </c>
      <c r="F14" s="26">
        <v>384.0</v>
      </c>
      <c r="G14" s="26">
        <v>50.0</v>
      </c>
      <c r="H14" s="26">
        <v>31.0</v>
      </c>
      <c r="I14" s="26">
        <v>0.0</v>
      </c>
      <c r="K14" s="28">
        <f t="shared" si="1"/>
        <v>0.168329194</v>
      </c>
      <c r="L14" s="28">
        <f t="shared" si="2"/>
        <v>0.1097604478</v>
      </c>
      <c r="M14" s="28">
        <f t="shared" si="3"/>
        <v>5.919825533</v>
      </c>
      <c r="N14" s="28">
        <f t="shared" si="4"/>
        <v>0.3056667755</v>
      </c>
      <c r="O14" s="28">
        <f t="shared" si="5"/>
        <v>0.5108295872</v>
      </c>
      <c r="P14" s="28">
        <f t="shared" si="6"/>
        <v>0.3248454364</v>
      </c>
      <c r="Q14" s="28">
        <f t="shared" si="7"/>
        <v>0</v>
      </c>
    </row>
    <row r="15">
      <c r="A15" s="26" t="s">
        <v>7</v>
      </c>
      <c r="B15" s="26" t="s">
        <v>55</v>
      </c>
      <c r="C15" s="26">
        <v>40020.0</v>
      </c>
      <c r="D15" s="26">
        <v>392.0</v>
      </c>
      <c r="E15" s="26">
        <v>0.0</v>
      </c>
      <c r="F15" s="26">
        <v>1252.0</v>
      </c>
      <c r="G15" s="26">
        <v>78.0</v>
      </c>
      <c r="H15" s="26">
        <v>60.0</v>
      </c>
      <c r="I15" s="26">
        <v>0.0</v>
      </c>
      <c r="K15" s="28">
        <f t="shared" si="1"/>
        <v>0.9912499037</v>
      </c>
      <c r="L15" s="28">
        <f t="shared" si="2"/>
        <v>0.3585507962</v>
      </c>
      <c r="M15" s="28">
        <f t="shared" si="3"/>
        <v>0</v>
      </c>
      <c r="N15" s="28">
        <f t="shared" si="4"/>
        <v>0.9966010491</v>
      </c>
      <c r="O15" s="28">
        <f t="shared" si="5"/>
        <v>0.7968941561</v>
      </c>
      <c r="P15" s="28">
        <f t="shared" si="6"/>
        <v>0.6287331028</v>
      </c>
      <c r="Q15" s="28">
        <f t="shared" si="7"/>
        <v>0</v>
      </c>
    </row>
    <row r="16">
      <c r="A16" s="26" t="s">
        <v>7</v>
      </c>
      <c r="B16" s="26" t="s">
        <v>60</v>
      </c>
      <c r="C16" s="26">
        <v>55723.0</v>
      </c>
      <c r="D16" s="26">
        <v>1119.0</v>
      </c>
      <c r="E16" s="26">
        <v>0.0</v>
      </c>
      <c r="F16" s="26">
        <v>1098.0</v>
      </c>
      <c r="G16" s="26">
        <v>141.0</v>
      </c>
      <c r="H16" s="26">
        <v>48.0</v>
      </c>
      <c r="I16" s="26">
        <v>0.0</v>
      </c>
      <c r="K16" s="28">
        <f t="shared" si="1"/>
        <v>1.380195362</v>
      </c>
      <c r="L16" s="28">
        <f t="shared" si="2"/>
        <v>1.023516176</v>
      </c>
      <c r="M16" s="28">
        <f t="shared" si="3"/>
        <v>0</v>
      </c>
      <c r="N16" s="28">
        <f t="shared" si="4"/>
        <v>0.8740159361</v>
      </c>
      <c r="O16" s="28">
        <f t="shared" si="5"/>
        <v>1.440539436</v>
      </c>
      <c r="P16" s="28">
        <f t="shared" si="6"/>
        <v>0.5029864822</v>
      </c>
      <c r="Q16" s="28">
        <f t="shared" si="7"/>
        <v>0</v>
      </c>
    </row>
    <row r="17">
      <c r="A17" s="26" t="s">
        <v>7</v>
      </c>
      <c r="B17" s="26" t="s">
        <v>65</v>
      </c>
      <c r="C17" s="26">
        <v>39978.0</v>
      </c>
      <c r="D17" s="26">
        <v>840.0</v>
      </c>
      <c r="E17" s="26">
        <v>0.0</v>
      </c>
      <c r="F17" s="26">
        <v>721.0</v>
      </c>
      <c r="G17" s="26">
        <v>163.0</v>
      </c>
      <c r="H17" s="26">
        <v>47.0</v>
      </c>
      <c r="I17" s="26">
        <v>0.0</v>
      </c>
      <c r="K17" s="28">
        <f t="shared" si="1"/>
        <v>0.9902096115</v>
      </c>
      <c r="L17" s="28">
        <f t="shared" si="2"/>
        <v>0.7683231348</v>
      </c>
      <c r="M17" s="28">
        <f t="shared" si="3"/>
        <v>0</v>
      </c>
      <c r="N17" s="28">
        <f t="shared" si="4"/>
        <v>0.5739212112</v>
      </c>
      <c r="O17" s="28">
        <f t="shared" si="5"/>
        <v>1.665304454</v>
      </c>
      <c r="P17" s="28">
        <f t="shared" si="6"/>
        <v>0.4925075972</v>
      </c>
      <c r="Q17" s="28">
        <f t="shared" si="7"/>
        <v>0</v>
      </c>
    </row>
    <row r="18">
      <c r="A18" s="26" t="s">
        <v>7</v>
      </c>
      <c r="B18" s="26" t="s">
        <v>70</v>
      </c>
      <c r="C18" s="26">
        <v>12874.0</v>
      </c>
      <c r="D18" s="26">
        <v>71.0</v>
      </c>
      <c r="E18" s="26">
        <v>4702.0</v>
      </c>
      <c r="F18" s="26">
        <v>2130.0</v>
      </c>
      <c r="G18" s="26">
        <v>32.0</v>
      </c>
      <c r="H18" s="26">
        <v>47.0</v>
      </c>
      <c r="I18" s="26">
        <v>0.0</v>
      </c>
      <c r="K18" s="28">
        <f t="shared" si="1"/>
        <v>0.3188743443</v>
      </c>
      <c r="L18" s="28">
        <f t="shared" si="2"/>
        <v>0.0649415983</v>
      </c>
      <c r="M18" s="28">
        <f t="shared" si="3"/>
        <v>13.4924962</v>
      </c>
      <c r="N18" s="28">
        <f t="shared" si="4"/>
        <v>1.695495395</v>
      </c>
      <c r="O18" s="28">
        <f t="shared" si="5"/>
        <v>0.3269309358</v>
      </c>
      <c r="P18" s="28">
        <f t="shared" si="6"/>
        <v>0.4925075972</v>
      </c>
      <c r="Q18" s="28">
        <f t="shared" si="7"/>
        <v>0</v>
      </c>
    </row>
    <row r="19">
      <c r="A19" s="26" t="s">
        <v>7</v>
      </c>
      <c r="B19" s="26" t="s">
        <v>339</v>
      </c>
      <c r="C19" s="26">
        <v>711.0</v>
      </c>
      <c r="D19" s="26">
        <v>4.0</v>
      </c>
      <c r="E19" s="26">
        <v>1395.0</v>
      </c>
      <c r="F19" s="26">
        <v>0.0</v>
      </c>
      <c r="G19" s="26">
        <v>2.0</v>
      </c>
      <c r="H19" s="26">
        <v>0.0</v>
      </c>
      <c r="I19" s="26">
        <v>0.0</v>
      </c>
      <c r="K19" s="28">
        <f t="shared" si="1"/>
        <v>0.01761066171</v>
      </c>
      <c r="L19" s="28">
        <f t="shared" si="2"/>
        <v>0.003658681594</v>
      </c>
      <c r="M19" s="28">
        <f t="shared" si="3"/>
        <v>4.002984304</v>
      </c>
      <c r="N19" s="28">
        <f t="shared" si="4"/>
        <v>0</v>
      </c>
      <c r="O19" s="28">
        <f t="shared" si="5"/>
        <v>0.02043318349</v>
      </c>
      <c r="P19" s="28">
        <f t="shared" si="6"/>
        <v>0</v>
      </c>
      <c r="Q19" s="28">
        <f t="shared" si="7"/>
        <v>0</v>
      </c>
    </row>
    <row r="20">
      <c r="A20" s="26" t="s">
        <v>7</v>
      </c>
      <c r="B20" s="26" t="s">
        <v>340</v>
      </c>
      <c r="C20" s="26">
        <v>2686.0</v>
      </c>
      <c r="D20" s="26">
        <v>22.0</v>
      </c>
      <c r="E20" s="26">
        <v>1360.0</v>
      </c>
      <c r="F20" s="26">
        <v>0.0</v>
      </c>
      <c r="G20" s="26">
        <v>4.0</v>
      </c>
      <c r="H20" s="26">
        <v>16.0</v>
      </c>
      <c r="I20" s="26">
        <v>0.0</v>
      </c>
      <c r="K20" s="28">
        <f t="shared" si="1"/>
        <v>0.06652916645</v>
      </c>
      <c r="L20" s="28">
        <f t="shared" si="2"/>
        <v>0.02012274877</v>
      </c>
      <c r="M20" s="28">
        <f t="shared" si="3"/>
        <v>3.902551006</v>
      </c>
      <c r="N20" s="28">
        <f t="shared" si="4"/>
        <v>0</v>
      </c>
      <c r="O20" s="28">
        <f t="shared" si="5"/>
        <v>0.04086636698</v>
      </c>
      <c r="P20" s="28">
        <f t="shared" si="6"/>
        <v>0.1676621607</v>
      </c>
      <c r="Q20" s="28">
        <f t="shared" si="7"/>
        <v>0</v>
      </c>
    </row>
    <row r="21">
      <c r="A21" s="26" t="s">
        <v>81</v>
      </c>
      <c r="B21" s="26" t="s">
        <v>341</v>
      </c>
      <c r="C21" s="26">
        <v>483265.0</v>
      </c>
      <c r="D21" s="26">
        <v>12867.0</v>
      </c>
      <c r="E21" s="26">
        <v>2138.0</v>
      </c>
      <c r="F21" s="26">
        <v>18216.0</v>
      </c>
      <c r="G21" s="26">
        <v>2124.0</v>
      </c>
      <c r="H21" s="26">
        <v>2280.0</v>
      </c>
      <c r="I21" s="26">
        <v>646.0</v>
      </c>
      <c r="K21" s="28">
        <f t="shared" si="1"/>
        <v>11.96992466</v>
      </c>
      <c r="L21" s="28">
        <f t="shared" si="2"/>
        <v>11.76906402</v>
      </c>
      <c r="M21" s="28">
        <f t="shared" si="3"/>
        <v>6.135039743</v>
      </c>
      <c r="N21" s="28">
        <f t="shared" si="4"/>
        <v>14.50006766</v>
      </c>
      <c r="O21" s="28">
        <f t="shared" si="5"/>
        <v>21.70004087</v>
      </c>
      <c r="P21" s="28">
        <f t="shared" si="6"/>
        <v>23.89185791</v>
      </c>
      <c r="Q21" s="28">
        <f t="shared" si="7"/>
        <v>4.403844843</v>
      </c>
    </row>
    <row r="22">
      <c r="A22" s="26" t="s">
        <v>81</v>
      </c>
      <c r="B22" s="26" t="s">
        <v>88</v>
      </c>
      <c r="C22" s="26">
        <v>22791.0</v>
      </c>
      <c r="D22" s="26">
        <v>630.0</v>
      </c>
      <c r="E22" s="26">
        <v>1233.0</v>
      </c>
      <c r="F22" s="26">
        <v>1453.0</v>
      </c>
      <c r="G22" s="26">
        <v>1378.0</v>
      </c>
      <c r="H22" s="26">
        <v>139.0</v>
      </c>
      <c r="I22" s="26">
        <v>0.0</v>
      </c>
      <c r="K22" s="28">
        <f t="shared" si="1"/>
        <v>0.5645071603</v>
      </c>
      <c r="L22" s="28">
        <f t="shared" si="2"/>
        <v>0.5762423511</v>
      </c>
      <c r="M22" s="28">
        <f t="shared" si="3"/>
        <v>3.53812161</v>
      </c>
      <c r="N22" s="28">
        <f t="shared" si="4"/>
        <v>1.156598502</v>
      </c>
      <c r="O22" s="28">
        <f t="shared" si="5"/>
        <v>14.07846342</v>
      </c>
      <c r="P22" s="28">
        <f t="shared" si="6"/>
        <v>1.456565021</v>
      </c>
      <c r="Q22" s="28">
        <f t="shared" si="7"/>
        <v>0</v>
      </c>
    </row>
    <row r="23">
      <c r="A23" s="26" t="s">
        <v>81</v>
      </c>
      <c r="B23" s="26" t="s">
        <v>94</v>
      </c>
      <c r="C23" s="26">
        <v>97323.0</v>
      </c>
      <c r="D23" s="26">
        <v>2424.0</v>
      </c>
      <c r="E23" s="26">
        <v>0.0</v>
      </c>
      <c r="F23" s="26">
        <v>16.0</v>
      </c>
      <c r="G23" s="26">
        <v>4.0</v>
      </c>
      <c r="H23" s="26">
        <v>466.0</v>
      </c>
      <c r="I23" s="26">
        <v>0.0</v>
      </c>
      <c r="K23" s="28">
        <f t="shared" si="1"/>
        <v>2.410580069</v>
      </c>
      <c r="L23" s="28">
        <f t="shared" si="2"/>
        <v>2.217161046</v>
      </c>
      <c r="M23" s="28">
        <f t="shared" si="3"/>
        <v>0</v>
      </c>
      <c r="N23" s="28">
        <f t="shared" si="4"/>
        <v>0.01273611564</v>
      </c>
      <c r="O23" s="28">
        <f t="shared" si="5"/>
        <v>0.04086636698</v>
      </c>
      <c r="P23" s="28">
        <f t="shared" si="6"/>
        <v>4.883160432</v>
      </c>
      <c r="Q23" s="28">
        <f t="shared" si="7"/>
        <v>0</v>
      </c>
    </row>
    <row r="24">
      <c r="A24" s="26" t="s">
        <v>81</v>
      </c>
      <c r="B24" s="26" t="s">
        <v>99</v>
      </c>
      <c r="C24" s="26">
        <v>134599.0</v>
      </c>
      <c r="D24" s="26">
        <v>2750.0</v>
      </c>
      <c r="E24" s="26">
        <v>2357.0</v>
      </c>
      <c r="F24" s="26">
        <v>6918.0</v>
      </c>
      <c r="G24" s="26">
        <v>485.0</v>
      </c>
      <c r="H24" s="26">
        <v>335.0</v>
      </c>
      <c r="I24" s="26">
        <v>0.0</v>
      </c>
      <c r="K24" s="28">
        <f t="shared" si="1"/>
        <v>3.333864213</v>
      </c>
      <c r="L24" s="28">
        <f t="shared" si="2"/>
        <v>2.515343596</v>
      </c>
      <c r="M24" s="28">
        <f t="shared" si="3"/>
        <v>6.763465236</v>
      </c>
      <c r="N24" s="28">
        <f t="shared" si="4"/>
        <v>5.506778002</v>
      </c>
      <c r="O24" s="28">
        <f t="shared" si="5"/>
        <v>4.955046996</v>
      </c>
      <c r="P24" s="28">
        <f t="shared" si="6"/>
        <v>3.510426491</v>
      </c>
      <c r="Q24" s="28">
        <f t="shared" si="7"/>
        <v>0</v>
      </c>
    </row>
    <row r="25">
      <c r="A25" s="26" t="s">
        <v>81</v>
      </c>
      <c r="B25" s="26" t="s">
        <v>342</v>
      </c>
      <c r="C25" s="26">
        <v>76704.0</v>
      </c>
      <c r="D25" s="26">
        <v>1997.0</v>
      </c>
      <c r="E25" s="26">
        <v>1044.0</v>
      </c>
      <c r="F25" s="26">
        <v>2392.0</v>
      </c>
      <c r="G25" s="26">
        <v>216.0</v>
      </c>
      <c r="H25" s="26">
        <v>156.0</v>
      </c>
      <c r="I25" s="26">
        <v>0.0</v>
      </c>
      <c r="K25" s="28">
        <f t="shared" si="1"/>
        <v>1.89987088</v>
      </c>
      <c r="L25" s="28">
        <f t="shared" si="2"/>
        <v>1.826596786</v>
      </c>
      <c r="M25" s="28">
        <f t="shared" si="3"/>
        <v>2.995781801</v>
      </c>
      <c r="N25" s="28">
        <f t="shared" si="4"/>
        <v>1.904049289</v>
      </c>
      <c r="O25" s="28">
        <f t="shared" si="5"/>
        <v>2.206783817</v>
      </c>
      <c r="P25" s="28">
        <f t="shared" si="6"/>
        <v>1.634706067</v>
      </c>
      <c r="Q25" s="28">
        <f t="shared" si="7"/>
        <v>0</v>
      </c>
    </row>
    <row r="26">
      <c r="A26" s="26" t="s">
        <v>81</v>
      </c>
      <c r="B26" s="26" t="s">
        <v>111</v>
      </c>
      <c r="C26" s="26">
        <v>133569.0</v>
      </c>
      <c r="D26" s="26">
        <v>3372.0</v>
      </c>
      <c r="E26" s="26">
        <v>1022.0</v>
      </c>
      <c r="F26" s="26">
        <v>5745.0</v>
      </c>
      <c r="G26" s="26">
        <v>77.0</v>
      </c>
      <c r="H26" s="26">
        <v>69.0</v>
      </c>
      <c r="I26" s="26">
        <v>452.0</v>
      </c>
      <c r="K26" s="28">
        <f t="shared" si="1"/>
        <v>3.308352284</v>
      </c>
      <c r="L26" s="28">
        <f t="shared" si="2"/>
        <v>3.084268584</v>
      </c>
      <c r="M26" s="28">
        <f t="shared" si="3"/>
        <v>2.9326523</v>
      </c>
      <c r="N26" s="28">
        <f t="shared" si="4"/>
        <v>4.573061523</v>
      </c>
      <c r="O26" s="28">
        <f t="shared" si="5"/>
        <v>0.7866775644</v>
      </c>
      <c r="P26" s="28">
        <f t="shared" si="6"/>
        <v>0.7230430682</v>
      </c>
      <c r="Q26" s="28">
        <f t="shared" si="7"/>
        <v>3.081327971</v>
      </c>
    </row>
    <row r="27">
      <c r="A27" s="26" t="s">
        <v>81</v>
      </c>
      <c r="B27" s="26" t="s">
        <v>117</v>
      </c>
      <c r="C27" s="26">
        <v>14.0</v>
      </c>
      <c r="D27" s="26">
        <v>0.0</v>
      </c>
      <c r="E27" s="26">
        <v>0.0</v>
      </c>
      <c r="F27" s="26">
        <v>0.0</v>
      </c>
      <c r="G27" s="26">
        <v>36.0</v>
      </c>
      <c r="H27" s="26">
        <v>3.0</v>
      </c>
      <c r="I27" s="26">
        <v>0.0</v>
      </c>
      <c r="K27" s="28">
        <f t="shared" si="1"/>
        <v>0.0003467640843</v>
      </c>
      <c r="L27" s="28">
        <f t="shared" si="2"/>
        <v>0</v>
      </c>
      <c r="M27" s="28">
        <f t="shared" si="3"/>
        <v>0</v>
      </c>
      <c r="N27" s="28">
        <f t="shared" si="4"/>
        <v>0</v>
      </c>
      <c r="O27" s="28">
        <f t="shared" si="5"/>
        <v>0.3677973028</v>
      </c>
      <c r="P27" s="28">
        <f t="shared" si="6"/>
        <v>0.03143665514</v>
      </c>
      <c r="Q27" s="28">
        <f t="shared" si="7"/>
        <v>0</v>
      </c>
    </row>
    <row r="28">
      <c r="A28" s="26" t="s">
        <v>81</v>
      </c>
      <c r="B28" s="26" t="s">
        <v>343</v>
      </c>
      <c r="C28" s="26">
        <v>145011.0</v>
      </c>
      <c r="D28" s="26">
        <v>4642.0</v>
      </c>
      <c r="E28" s="26">
        <v>637.0</v>
      </c>
      <c r="F28" s="26">
        <v>6225.0</v>
      </c>
      <c r="G28" s="26">
        <v>16.0</v>
      </c>
      <c r="H28" s="26">
        <v>45.0</v>
      </c>
      <c r="I28" s="26">
        <v>127.0</v>
      </c>
      <c r="K28" s="28">
        <f t="shared" si="1"/>
        <v>3.591757616</v>
      </c>
      <c r="L28" s="28">
        <f t="shared" si="2"/>
        <v>4.24589999</v>
      </c>
      <c r="M28" s="28">
        <f t="shared" si="3"/>
        <v>1.827886023</v>
      </c>
      <c r="N28" s="28">
        <f t="shared" si="4"/>
        <v>4.955144993</v>
      </c>
      <c r="O28" s="28">
        <f t="shared" si="5"/>
        <v>0.1634654679</v>
      </c>
      <c r="P28" s="28">
        <f t="shared" si="6"/>
        <v>0.4715498271</v>
      </c>
      <c r="Q28" s="28">
        <f t="shared" si="7"/>
        <v>0.8657713546</v>
      </c>
    </row>
    <row r="29">
      <c r="A29" s="26" t="s">
        <v>81</v>
      </c>
      <c r="B29" s="26" t="s">
        <v>127</v>
      </c>
      <c r="C29" s="26">
        <v>21964.0</v>
      </c>
      <c r="D29" s="26">
        <v>551.0</v>
      </c>
      <c r="E29" s="26">
        <v>1099.0</v>
      </c>
      <c r="F29" s="26">
        <v>863.0</v>
      </c>
      <c r="G29" s="26">
        <v>49.0</v>
      </c>
      <c r="H29" s="26">
        <v>11.0</v>
      </c>
      <c r="I29" s="26">
        <v>0.0</v>
      </c>
      <c r="K29" s="28">
        <f t="shared" si="1"/>
        <v>0.5440233105</v>
      </c>
      <c r="L29" s="28">
        <f t="shared" si="2"/>
        <v>0.5039833896</v>
      </c>
      <c r="M29" s="28">
        <f t="shared" si="3"/>
        <v>3.153605555</v>
      </c>
      <c r="N29" s="28">
        <f t="shared" si="4"/>
        <v>0.6869542375</v>
      </c>
      <c r="O29" s="28">
        <f t="shared" si="5"/>
        <v>0.5006129955</v>
      </c>
      <c r="P29" s="28">
        <f t="shared" si="6"/>
        <v>0.1152677355</v>
      </c>
      <c r="Q29" s="28">
        <f t="shared" si="7"/>
        <v>0</v>
      </c>
    </row>
    <row r="30">
      <c r="A30" s="26" t="s">
        <v>81</v>
      </c>
      <c r="B30" s="26" t="s">
        <v>344</v>
      </c>
      <c r="C30" s="26">
        <v>3580.0</v>
      </c>
      <c r="D30" s="26">
        <v>42.0</v>
      </c>
      <c r="E30" s="26">
        <v>0.0</v>
      </c>
      <c r="F30" s="26">
        <v>190.0</v>
      </c>
      <c r="G30" s="26">
        <v>116.0</v>
      </c>
      <c r="H30" s="26">
        <v>42.0</v>
      </c>
      <c r="I30" s="26">
        <v>0.0</v>
      </c>
      <c r="K30" s="28">
        <f t="shared" si="1"/>
        <v>0.08867253012</v>
      </c>
      <c r="L30" s="28">
        <f t="shared" si="2"/>
        <v>0.03841615674</v>
      </c>
      <c r="M30" s="28">
        <f t="shared" si="3"/>
        <v>0</v>
      </c>
      <c r="N30" s="28">
        <f t="shared" si="4"/>
        <v>0.1512413733</v>
      </c>
      <c r="O30" s="28">
        <f t="shared" si="5"/>
        <v>1.185124642</v>
      </c>
      <c r="P30" s="28">
        <f t="shared" si="6"/>
        <v>0.440113172</v>
      </c>
      <c r="Q30" s="28">
        <f t="shared" si="7"/>
        <v>0</v>
      </c>
    </row>
    <row r="31">
      <c r="A31" s="26" t="s">
        <v>81</v>
      </c>
      <c r="B31" s="26" t="s">
        <v>138</v>
      </c>
      <c r="C31" s="26">
        <v>25005.0</v>
      </c>
      <c r="D31" s="26">
        <v>2472.0</v>
      </c>
      <c r="E31" s="26">
        <v>0.0</v>
      </c>
      <c r="F31" s="26">
        <v>965.0</v>
      </c>
      <c r="G31" s="26">
        <v>0.0</v>
      </c>
      <c r="H31" s="26">
        <v>153.0</v>
      </c>
      <c r="I31" s="26">
        <v>0.0</v>
      </c>
      <c r="K31" s="28">
        <f t="shared" si="1"/>
        <v>0.6193454233</v>
      </c>
      <c r="L31" s="28">
        <f t="shared" si="2"/>
        <v>2.261065225</v>
      </c>
      <c r="M31" s="28">
        <f t="shared" si="3"/>
        <v>0</v>
      </c>
      <c r="N31" s="28">
        <f t="shared" si="4"/>
        <v>0.7681469748</v>
      </c>
      <c r="O31" s="28">
        <f t="shared" si="5"/>
        <v>0</v>
      </c>
      <c r="P31" s="28">
        <f t="shared" si="6"/>
        <v>1.603269412</v>
      </c>
      <c r="Q31" s="28">
        <f t="shared" si="7"/>
        <v>0</v>
      </c>
    </row>
    <row r="32">
      <c r="A32" s="26" t="s">
        <v>81</v>
      </c>
      <c r="B32" s="26" t="s">
        <v>143</v>
      </c>
      <c r="C32" s="26">
        <v>1103.0</v>
      </c>
      <c r="D32" s="26">
        <v>145.0</v>
      </c>
      <c r="E32" s="26">
        <v>490.0</v>
      </c>
      <c r="F32" s="26">
        <v>0.0</v>
      </c>
      <c r="G32" s="26">
        <v>0.0</v>
      </c>
      <c r="H32" s="26">
        <v>0.0</v>
      </c>
      <c r="I32" s="26">
        <v>0.0</v>
      </c>
      <c r="K32" s="28">
        <f t="shared" si="1"/>
        <v>0.02732005607</v>
      </c>
      <c r="L32" s="28">
        <f t="shared" si="2"/>
        <v>0.1326272078</v>
      </c>
      <c r="M32" s="28">
        <f t="shared" si="3"/>
        <v>1.406066171</v>
      </c>
      <c r="N32" s="28">
        <f t="shared" si="4"/>
        <v>0</v>
      </c>
      <c r="O32" s="28">
        <f t="shared" si="5"/>
        <v>0</v>
      </c>
      <c r="P32" s="28">
        <f t="shared" si="6"/>
        <v>0</v>
      </c>
      <c r="Q32" s="28">
        <f t="shared" si="7"/>
        <v>0</v>
      </c>
    </row>
    <row r="33">
      <c r="A33" s="26" t="s">
        <v>81</v>
      </c>
      <c r="B33" s="26" t="s">
        <v>345</v>
      </c>
      <c r="C33" s="26">
        <v>185.0</v>
      </c>
      <c r="D33" s="26">
        <v>8.0</v>
      </c>
      <c r="E33" s="26">
        <v>867.0</v>
      </c>
      <c r="F33" s="26">
        <v>0.0</v>
      </c>
      <c r="G33" s="26">
        <v>0.0</v>
      </c>
      <c r="H33" s="26">
        <v>0.0</v>
      </c>
      <c r="I33" s="26">
        <v>0.0</v>
      </c>
      <c r="K33" s="28">
        <f t="shared" si="1"/>
        <v>0.004582239685</v>
      </c>
      <c r="L33" s="28">
        <f t="shared" si="2"/>
        <v>0.007317363188</v>
      </c>
      <c r="M33" s="28">
        <f t="shared" si="3"/>
        <v>2.487876266</v>
      </c>
      <c r="N33" s="28">
        <f t="shared" si="4"/>
        <v>0</v>
      </c>
      <c r="O33" s="28">
        <f t="shared" si="5"/>
        <v>0</v>
      </c>
      <c r="P33" s="28">
        <f t="shared" si="6"/>
        <v>0</v>
      </c>
      <c r="Q33" s="28">
        <f t="shared" si="7"/>
        <v>0</v>
      </c>
    </row>
    <row r="34">
      <c r="A34" s="26" t="s">
        <v>81</v>
      </c>
      <c r="B34" s="26" t="s">
        <v>346</v>
      </c>
      <c r="C34" s="26">
        <v>282.0</v>
      </c>
      <c r="D34" s="26">
        <v>2.0</v>
      </c>
      <c r="E34" s="26">
        <v>909.0</v>
      </c>
      <c r="F34" s="26">
        <v>0.0</v>
      </c>
      <c r="G34" s="26">
        <v>0.0</v>
      </c>
      <c r="H34" s="26">
        <v>0.0</v>
      </c>
      <c r="I34" s="26">
        <v>0.0</v>
      </c>
      <c r="K34" s="28">
        <f t="shared" si="1"/>
        <v>0.006984819411</v>
      </c>
      <c r="L34" s="28">
        <f t="shared" si="2"/>
        <v>0.001829340797</v>
      </c>
      <c r="M34" s="28">
        <f t="shared" si="3"/>
        <v>2.608396224</v>
      </c>
      <c r="N34" s="28">
        <f t="shared" si="4"/>
        <v>0</v>
      </c>
      <c r="O34" s="28">
        <f t="shared" si="5"/>
        <v>0</v>
      </c>
      <c r="P34" s="28">
        <f t="shared" si="6"/>
        <v>0</v>
      </c>
      <c r="Q34" s="28">
        <f t="shared" si="7"/>
        <v>0</v>
      </c>
    </row>
    <row r="35">
      <c r="A35" s="26" t="s">
        <v>81</v>
      </c>
      <c r="B35" s="26" t="s">
        <v>152</v>
      </c>
      <c r="C35" s="26">
        <v>2432.0</v>
      </c>
      <c r="D35" s="26">
        <v>256.0</v>
      </c>
      <c r="E35" s="26">
        <v>477.0</v>
      </c>
      <c r="F35" s="26">
        <v>0.0</v>
      </c>
      <c r="G35" s="26">
        <v>0.0</v>
      </c>
      <c r="H35" s="26">
        <v>0.0</v>
      </c>
      <c r="I35" s="26">
        <v>0.0</v>
      </c>
      <c r="K35" s="28">
        <f t="shared" si="1"/>
        <v>0.06023787521</v>
      </c>
      <c r="L35" s="28">
        <f t="shared" si="2"/>
        <v>0.234155622</v>
      </c>
      <c r="M35" s="28">
        <f t="shared" si="3"/>
        <v>1.368762375</v>
      </c>
      <c r="N35" s="28">
        <f t="shared" si="4"/>
        <v>0</v>
      </c>
      <c r="O35" s="28">
        <f t="shared" si="5"/>
        <v>0</v>
      </c>
      <c r="P35" s="28">
        <f t="shared" si="6"/>
        <v>0</v>
      </c>
      <c r="Q35" s="28">
        <f t="shared" si="7"/>
        <v>0</v>
      </c>
    </row>
    <row r="36">
      <c r="A36" s="26" t="s">
        <v>81</v>
      </c>
      <c r="B36" s="26" t="s">
        <v>155</v>
      </c>
      <c r="C36" s="26">
        <v>369.0</v>
      </c>
      <c r="D36" s="26">
        <v>20.0</v>
      </c>
      <c r="E36" s="26">
        <v>1000.0</v>
      </c>
      <c r="F36" s="26">
        <v>19.0</v>
      </c>
      <c r="G36" s="26">
        <v>0.0</v>
      </c>
      <c r="H36" s="26">
        <v>11.0</v>
      </c>
      <c r="I36" s="26">
        <v>0.0</v>
      </c>
      <c r="K36" s="28">
        <f t="shared" si="1"/>
        <v>0.009139710506</v>
      </c>
      <c r="L36" s="28">
        <f t="shared" si="2"/>
        <v>0.01829340797</v>
      </c>
      <c r="M36" s="28">
        <f t="shared" si="3"/>
        <v>2.869522798</v>
      </c>
      <c r="N36" s="28">
        <f t="shared" si="4"/>
        <v>0.01512413733</v>
      </c>
      <c r="O36" s="28">
        <f t="shared" si="5"/>
        <v>0</v>
      </c>
      <c r="P36" s="28">
        <f t="shared" si="6"/>
        <v>0.1152677355</v>
      </c>
      <c r="Q36" s="28">
        <f t="shared" si="7"/>
        <v>0</v>
      </c>
    </row>
    <row r="37">
      <c r="A37" s="26" t="s">
        <v>198</v>
      </c>
      <c r="B37" s="26" t="s">
        <v>198</v>
      </c>
      <c r="C37" s="26">
        <v>277152.0</v>
      </c>
      <c r="D37" s="26">
        <v>11874.0</v>
      </c>
      <c r="E37" s="26">
        <v>0.0</v>
      </c>
      <c r="F37" s="26">
        <v>6525.0</v>
      </c>
      <c r="G37" s="26">
        <v>558.0</v>
      </c>
      <c r="H37" s="26">
        <v>323.0</v>
      </c>
      <c r="I37" s="26">
        <v>0.0</v>
      </c>
      <c r="K37" s="28">
        <f t="shared" si="1"/>
        <v>6.864739963</v>
      </c>
      <c r="L37" s="28">
        <f t="shared" si="2"/>
        <v>10.86079631</v>
      </c>
      <c r="M37" s="28">
        <f t="shared" si="3"/>
        <v>0</v>
      </c>
      <c r="N37" s="28">
        <f t="shared" si="4"/>
        <v>5.193947161</v>
      </c>
      <c r="O37" s="28">
        <f t="shared" si="5"/>
        <v>5.700858194</v>
      </c>
      <c r="P37" s="28">
        <f t="shared" si="6"/>
        <v>3.38467987</v>
      </c>
      <c r="Q37" s="28">
        <f t="shared" si="7"/>
        <v>0</v>
      </c>
    </row>
    <row r="38">
      <c r="A38" s="26" t="s">
        <v>198</v>
      </c>
      <c r="B38" s="26" t="s">
        <v>203</v>
      </c>
      <c r="C38" s="26">
        <v>35010.0</v>
      </c>
      <c r="D38" s="26">
        <v>1185.0</v>
      </c>
      <c r="E38" s="26">
        <v>0.0</v>
      </c>
      <c r="F38" s="26">
        <v>534.0</v>
      </c>
      <c r="G38" s="26">
        <v>101.0</v>
      </c>
      <c r="H38" s="26">
        <v>64.0</v>
      </c>
      <c r="I38" s="26">
        <v>0.0</v>
      </c>
      <c r="K38" s="28">
        <f t="shared" si="1"/>
        <v>0.8671578993</v>
      </c>
      <c r="L38" s="28">
        <f t="shared" si="2"/>
        <v>1.083884422</v>
      </c>
      <c r="M38" s="28">
        <f t="shared" si="3"/>
        <v>0</v>
      </c>
      <c r="N38" s="28">
        <f t="shared" si="4"/>
        <v>0.4250678596</v>
      </c>
      <c r="O38" s="28">
        <f t="shared" si="5"/>
        <v>1.031875766</v>
      </c>
      <c r="P38" s="28">
        <f t="shared" si="6"/>
        <v>0.670648643</v>
      </c>
      <c r="Q38" s="28">
        <f t="shared" si="7"/>
        <v>0</v>
      </c>
    </row>
    <row r="39">
      <c r="A39" s="26" t="s">
        <v>198</v>
      </c>
      <c r="B39" s="26" t="s">
        <v>208</v>
      </c>
      <c r="C39" s="26">
        <v>1511.0</v>
      </c>
      <c r="D39" s="26">
        <v>19.0</v>
      </c>
      <c r="E39" s="26">
        <v>0.0</v>
      </c>
      <c r="F39" s="26">
        <v>40.0</v>
      </c>
      <c r="G39" s="26">
        <v>45.0</v>
      </c>
      <c r="H39" s="26">
        <v>36.0</v>
      </c>
      <c r="I39" s="26">
        <v>0.0</v>
      </c>
      <c r="K39" s="28">
        <f t="shared" si="1"/>
        <v>0.03742575224</v>
      </c>
      <c r="L39" s="28">
        <f t="shared" si="2"/>
        <v>0.01737873757</v>
      </c>
      <c r="M39" s="28">
        <f t="shared" si="3"/>
        <v>0</v>
      </c>
      <c r="N39" s="28">
        <f t="shared" si="4"/>
        <v>0.03184028911</v>
      </c>
      <c r="O39" s="28">
        <f t="shared" si="5"/>
        <v>0.4597466285</v>
      </c>
      <c r="P39" s="28">
        <f t="shared" si="6"/>
        <v>0.3772398617</v>
      </c>
      <c r="Q39" s="28">
        <f t="shared" si="7"/>
        <v>0</v>
      </c>
    </row>
    <row r="40">
      <c r="A40" s="26" t="s">
        <v>198</v>
      </c>
      <c r="B40" s="26" t="s">
        <v>213</v>
      </c>
      <c r="C40" s="26">
        <v>3020.0</v>
      </c>
      <c r="D40" s="26">
        <v>33.0</v>
      </c>
      <c r="E40" s="26">
        <v>0.0</v>
      </c>
      <c r="F40" s="26">
        <v>0.0</v>
      </c>
      <c r="G40" s="26">
        <v>14.0</v>
      </c>
      <c r="H40" s="26">
        <v>39.0</v>
      </c>
      <c r="I40" s="26">
        <v>0.0</v>
      </c>
      <c r="K40" s="28">
        <f t="shared" si="1"/>
        <v>0.07480196675</v>
      </c>
      <c r="L40" s="28">
        <f t="shared" si="2"/>
        <v>0.03018412315</v>
      </c>
      <c r="M40" s="28">
        <f t="shared" si="3"/>
        <v>0</v>
      </c>
      <c r="N40" s="28">
        <f t="shared" si="4"/>
        <v>0</v>
      </c>
      <c r="O40" s="28">
        <f t="shared" si="5"/>
        <v>0.1430322844</v>
      </c>
      <c r="P40" s="28">
        <f t="shared" si="6"/>
        <v>0.4086765168</v>
      </c>
      <c r="Q40" s="28">
        <f t="shared" si="7"/>
        <v>0</v>
      </c>
    </row>
    <row r="41">
      <c r="A41" s="26" t="s">
        <v>217</v>
      </c>
      <c r="B41" s="26" t="s">
        <v>217</v>
      </c>
      <c r="C41" s="26">
        <v>27957.0</v>
      </c>
      <c r="D41" s="26">
        <v>525.0</v>
      </c>
      <c r="E41" s="26">
        <v>0.0</v>
      </c>
      <c r="F41" s="26">
        <v>299.0</v>
      </c>
      <c r="G41" s="26">
        <v>2.0</v>
      </c>
      <c r="H41" s="26">
        <v>38.0</v>
      </c>
      <c r="I41" s="26">
        <v>0.0</v>
      </c>
      <c r="K41" s="28">
        <f t="shared" si="1"/>
        <v>0.6924631074</v>
      </c>
      <c r="L41" s="28">
        <f t="shared" si="2"/>
        <v>0.4802019592</v>
      </c>
      <c r="M41" s="28">
        <f t="shared" si="3"/>
        <v>0</v>
      </c>
      <c r="N41" s="28">
        <f t="shared" si="4"/>
        <v>0.2380061611</v>
      </c>
      <c r="O41" s="28">
        <f t="shared" si="5"/>
        <v>0.02043318349</v>
      </c>
      <c r="P41" s="28">
        <f t="shared" si="6"/>
        <v>0.3981976318</v>
      </c>
      <c r="Q41" s="28">
        <f t="shared" si="7"/>
        <v>0</v>
      </c>
    </row>
    <row r="42">
      <c r="A42" s="26" t="s">
        <v>217</v>
      </c>
      <c r="B42" s="26" t="s">
        <v>222</v>
      </c>
      <c r="C42" s="26">
        <v>9704.0</v>
      </c>
      <c r="D42" s="26">
        <v>236.0</v>
      </c>
      <c r="E42" s="26">
        <v>0.0</v>
      </c>
      <c r="F42" s="26">
        <v>66.0</v>
      </c>
      <c r="G42" s="26">
        <v>0.0</v>
      </c>
      <c r="H42" s="26">
        <v>11.0</v>
      </c>
      <c r="I42" s="26">
        <v>0.0</v>
      </c>
      <c r="K42" s="28">
        <f t="shared" si="1"/>
        <v>0.2403570481</v>
      </c>
      <c r="L42" s="28">
        <f t="shared" si="2"/>
        <v>0.2158622141</v>
      </c>
      <c r="M42" s="28">
        <f t="shared" si="3"/>
        <v>0</v>
      </c>
      <c r="N42" s="28">
        <f t="shared" si="4"/>
        <v>0.05253647703</v>
      </c>
      <c r="O42" s="28">
        <f t="shared" si="5"/>
        <v>0</v>
      </c>
      <c r="P42" s="28">
        <f t="shared" si="6"/>
        <v>0.1152677355</v>
      </c>
      <c r="Q42" s="28">
        <f t="shared" si="7"/>
        <v>0</v>
      </c>
    </row>
    <row r="43">
      <c r="A43" s="26" t="s">
        <v>226</v>
      </c>
      <c r="B43" s="26" t="s">
        <v>227</v>
      </c>
      <c r="C43" s="26">
        <v>3742.0</v>
      </c>
      <c r="D43" s="26">
        <v>46.0</v>
      </c>
      <c r="E43" s="26">
        <v>0.0</v>
      </c>
      <c r="F43" s="26">
        <v>252.0</v>
      </c>
      <c r="G43" s="26">
        <v>0.0</v>
      </c>
      <c r="H43" s="26">
        <v>80.0</v>
      </c>
      <c r="I43" s="26">
        <v>0.0</v>
      </c>
      <c r="K43" s="28">
        <f t="shared" si="1"/>
        <v>0.09268508595</v>
      </c>
      <c r="L43" s="28">
        <f t="shared" si="2"/>
        <v>0.04207483833</v>
      </c>
      <c r="M43" s="28">
        <f t="shared" si="3"/>
        <v>0</v>
      </c>
      <c r="N43" s="28">
        <f t="shared" si="4"/>
        <v>0.2005938214</v>
      </c>
      <c r="O43" s="28">
        <f t="shared" si="5"/>
        <v>0</v>
      </c>
      <c r="P43" s="28">
        <f t="shared" si="6"/>
        <v>0.8383108037</v>
      </c>
      <c r="Q43" s="28">
        <f t="shared" si="7"/>
        <v>0</v>
      </c>
    </row>
    <row r="44">
      <c r="A44" s="26" t="s">
        <v>226</v>
      </c>
      <c r="B44" s="26" t="s">
        <v>230</v>
      </c>
      <c r="C44" s="26">
        <v>21380.0</v>
      </c>
      <c r="D44" s="26">
        <v>183.0</v>
      </c>
      <c r="E44" s="26">
        <v>0.0</v>
      </c>
      <c r="F44" s="26">
        <v>895.0</v>
      </c>
      <c r="G44" s="26">
        <v>76.0</v>
      </c>
      <c r="H44" s="26">
        <v>43.0</v>
      </c>
      <c r="I44" s="26">
        <v>0.0</v>
      </c>
      <c r="K44" s="28">
        <f t="shared" si="1"/>
        <v>0.5295582944</v>
      </c>
      <c r="L44" s="28">
        <f t="shared" si="2"/>
        <v>0.1673846829</v>
      </c>
      <c r="M44" s="28">
        <f t="shared" si="3"/>
        <v>0</v>
      </c>
      <c r="N44" s="28">
        <f t="shared" si="4"/>
        <v>0.7124264688</v>
      </c>
      <c r="O44" s="28">
        <f t="shared" si="5"/>
        <v>0.7764609726</v>
      </c>
      <c r="P44" s="28">
        <f t="shared" si="6"/>
        <v>0.450592057</v>
      </c>
      <c r="Q44" s="28">
        <f t="shared" si="7"/>
        <v>0</v>
      </c>
    </row>
    <row r="45">
      <c r="A45" s="26" t="s">
        <v>347</v>
      </c>
      <c r="B45" s="26" t="s">
        <v>235</v>
      </c>
      <c r="C45" s="26">
        <v>99136.0</v>
      </c>
      <c r="D45" s="26">
        <v>2090.0</v>
      </c>
      <c r="E45" s="26">
        <v>0.0</v>
      </c>
      <c r="F45" s="26">
        <v>3554.0</v>
      </c>
      <c r="G45" s="26">
        <v>155.0</v>
      </c>
      <c r="H45" s="26">
        <v>134.0</v>
      </c>
      <c r="I45" s="26">
        <v>0.0</v>
      </c>
      <c r="K45" s="28">
        <f t="shared" si="1"/>
        <v>2.455486018</v>
      </c>
      <c r="L45" s="28">
        <f t="shared" si="2"/>
        <v>1.911661133</v>
      </c>
      <c r="M45" s="28">
        <f t="shared" si="3"/>
        <v>0</v>
      </c>
      <c r="N45" s="28">
        <f t="shared" si="4"/>
        <v>2.829009687</v>
      </c>
      <c r="O45" s="28">
        <f t="shared" si="5"/>
        <v>1.58357172</v>
      </c>
      <c r="P45" s="28">
        <f t="shared" si="6"/>
        <v>1.404170596</v>
      </c>
      <c r="Q45" s="28">
        <f t="shared" si="7"/>
        <v>0</v>
      </c>
    </row>
    <row r="46">
      <c r="A46" s="26" t="s">
        <v>226</v>
      </c>
      <c r="B46" s="26" t="s">
        <v>240</v>
      </c>
      <c r="C46" s="26">
        <v>298285.0</v>
      </c>
      <c r="D46" s="26">
        <v>6299.0</v>
      </c>
      <c r="E46" s="26">
        <v>1350.0</v>
      </c>
      <c r="F46" s="26">
        <v>1784.0</v>
      </c>
      <c r="G46" s="26">
        <v>916.0</v>
      </c>
      <c r="H46" s="26">
        <v>97.0</v>
      </c>
      <c r="I46" s="26">
        <v>0.0</v>
      </c>
      <c r="K46" s="28">
        <f t="shared" si="1"/>
        <v>7.388180348</v>
      </c>
      <c r="L46" s="28">
        <f t="shared" si="2"/>
        <v>5.76150884</v>
      </c>
      <c r="M46" s="28">
        <f t="shared" si="3"/>
        <v>3.873855778</v>
      </c>
      <c r="N46" s="28">
        <f t="shared" si="4"/>
        <v>1.420076894</v>
      </c>
      <c r="O46" s="28">
        <f t="shared" si="5"/>
        <v>9.358398038</v>
      </c>
      <c r="P46" s="28">
        <f t="shared" si="6"/>
        <v>1.01645185</v>
      </c>
      <c r="Q46" s="28">
        <f t="shared" si="7"/>
        <v>0</v>
      </c>
    </row>
    <row r="47">
      <c r="A47" s="26" t="s">
        <v>226</v>
      </c>
      <c r="B47" s="26" t="s">
        <v>246</v>
      </c>
      <c r="C47" s="26">
        <v>70.0</v>
      </c>
      <c r="D47" s="26">
        <v>0.0</v>
      </c>
      <c r="E47" s="26">
        <v>0.0</v>
      </c>
      <c r="F47" s="26">
        <v>120.0</v>
      </c>
      <c r="G47" s="26">
        <v>56.0</v>
      </c>
      <c r="H47" s="26">
        <v>17.0</v>
      </c>
      <c r="I47" s="26">
        <v>0.0</v>
      </c>
      <c r="K47" s="28">
        <f t="shared" si="1"/>
        <v>0.001733820421</v>
      </c>
      <c r="L47" s="28">
        <f t="shared" si="2"/>
        <v>0</v>
      </c>
      <c r="M47" s="28">
        <f t="shared" si="3"/>
        <v>0</v>
      </c>
      <c r="N47" s="28">
        <f t="shared" si="4"/>
        <v>0.09552086733</v>
      </c>
      <c r="O47" s="28">
        <f t="shared" si="5"/>
        <v>0.5721291377</v>
      </c>
      <c r="P47" s="28">
        <f t="shared" si="6"/>
        <v>0.1781410458</v>
      </c>
      <c r="Q47" s="28">
        <f t="shared" si="7"/>
        <v>0</v>
      </c>
    </row>
    <row r="48">
      <c r="A48" s="26" t="s">
        <v>226</v>
      </c>
      <c r="B48" s="26" t="s">
        <v>251</v>
      </c>
      <c r="C48" s="26">
        <v>187228.0</v>
      </c>
      <c r="D48" s="26">
        <v>4525.0</v>
      </c>
      <c r="E48" s="26">
        <v>0.0</v>
      </c>
      <c r="F48" s="26">
        <v>2407.0</v>
      </c>
      <c r="G48" s="26">
        <v>423.0</v>
      </c>
      <c r="H48" s="26">
        <v>2.0</v>
      </c>
      <c r="I48" s="26">
        <v>0.0</v>
      </c>
      <c r="K48" s="28">
        <f t="shared" si="1"/>
        <v>4.637424712</v>
      </c>
      <c r="L48" s="28">
        <f t="shared" si="2"/>
        <v>4.138883553</v>
      </c>
      <c r="M48" s="28">
        <f t="shared" si="3"/>
        <v>0</v>
      </c>
      <c r="N48" s="28">
        <f t="shared" si="4"/>
        <v>1.915989397</v>
      </c>
      <c r="O48" s="28">
        <f t="shared" si="5"/>
        <v>4.321618308</v>
      </c>
      <c r="P48" s="28">
        <f t="shared" si="6"/>
        <v>0.02095777009</v>
      </c>
      <c r="Q48" s="28">
        <f t="shared" si="7"/>
        <v>0</v>
      </c>
    </row>
    <row r="49">
      <c r="A49" s="26" t="s">
        <v>348</v>
      </c>
      <c r="B49" s="26" t="s">
        <v>299</v>
      </c>
      <c r="C49" s="26">
        <v>125030.0</v>
      </c>
      <c r="D49" s="26">
        <v>1376.0</v>
      </c>
      <c r="E49" s="26">
        <v>0.0</v>
      </c>
      <c r="F49" s="26">
        <v>3538.0</v>
      </c>
      <c r="G49" s="26">
        <v>291.0</v>
      </c>
      <c r="H49" s="26">
        <v>91.0</v>
      </c>
      <c r="I49" s="26">
        <v>0.0</v>
      </c>
      <c r="K49" s="28">
        <f t="shared" si="1"/>
        <v>3.096850961</v>
      </c>
      <c r="L49" s="28">
        <f t="shared" si="2"/>
        <v>1.258586468</v>
      </c>
      <c r="M49" s="28">
        <f t="shared" si="3"/>
        <v>0</v>
      </c>
      <c r="N49" s="28">
        <f t="shared" si="4"/>
        <v>2.816273572</v>
      </c>
      <c r="O49" s="28">
        <f t="shared" si="5"/>
        <v>2.973028198</v>
      </c>
      <c r="P49" s="28">
        <f t="shared" si="6"/>
        <v>0.9535785392</v>
      </c>
      <c r="Q49" s="28">
        <f t="shared" si="7"/>
        <v>0</v>
      </c>
    </row>
    <row r="50">
      <c r="A50" s="26" t="s">
        <v>349</v>
      </c>
      <c r="B50" s="26" t="s">
        <v>304</v>
      </c>
      <c r="C50" s="26">
        <v>106345.0</v>
      </c>
      <c r="D50" s="26">
        <v>3085.0</v>
      </c>
      <c r="E50" s="26">
        <v>0.0</v>
      </c>
      <c r="F50" s="26">
        <v>2178.0</v>
      </c>
      <c r="G50" s="26">
        <v>0.0</v>
      </c>
      <c r="H50" s="26">
        <v>201.0</v>
      </c>
      <c r="I50" s="26">
        <v>0.0</v>
      </c>
      <c r="K50" s="28">
        <f t="shared" si="1"/>
        <v>2.634044753</v>
      </c>
      <c r="L50" s="28">
        <f t="shared" si="2"/>
        <v>2.821758179</v>
      </c>
      <c r="M50" s="28">
        <f t="shared" si="3"/>
        <v>0</v>
      </c>
      <c r="N50" s="28">
        <f t="shared" si="4"/>
        <v>1.733703742</v>
      </c>
      <c r="O50" s="28">
        <f t="shared" si="5"/>
        <v>0</v>
      </c>
      <c r="P50" s="28">
        <f t="shared" si="6"/>
        <v>2.106255894</v>
      </c>
      <c r="Q50" s="28">
        <f t="shared" si="7"/>
        <v>0</v>
      </c>
    </row>
    <row r="51">
      <c r="A51" s="26" t="s">
        <v>175</v>
      </c>
      <c r="B51" s="26" t="s">
        <v>176</v>
      </c>
      <c r="C51" s="26">
        <v>19320.0</v>
      </c>
      <c r="D51" s="26">
        <v>260.0</v>
      </c>
      <c r="E51" s="26">
        <v>0.0</v>
      </c>
      <c r="F51" s="26">
        <v>4567.0</v>
      </c>
      <c r="G51" s="26">
        <v>20.0</v>
      </c>
      <c r="H51" s="26">
        <v>195.0</v>
      </c>
      <c r="I51" s="26">
        <v>0.0</v>
      </c>
      <c r="K51" s="28">
        <f t="shared" si="1"/>
        <v>0.4785344363</v>
      </c>
      <c r="L51" s="28">
        <f t="shared" si="2"/>
        <v>0.2378143036</v>
      </c>
      <c r="M51" s="28">
        <f t="shared" si="3"/>
        <v>0</v>
      </c>
      <c r="N51" s="28">
        <f t="shared" si="4"/>
        <v>3.635365009</v>
      </c>
      <c r="O51" s="28">
        <f t="shared" si="5"/>
        <v>0.2043318349</v>
      </c>
      <c r="P51" s="28">
        <f t="shared" si="6"/>
        <v>2.043382584</v>
      </c>
      <c r="Q51" s="28">
        <f t="shared" si="7"/>
        <v>0</v>
      </c>
    </row>
    <row r="52">
      <c r="A52" s="26" t="s">
        <v>175</v>
      </c>
      <c r="B52" s="26" t="s">
        <v>181</v>
      </c>
      <c r="C52" s="26">
        <v>41416.0</v>
      </c>
      <c r="D52" s="26">
        <v>328.0</v>
      </c>
      <c r="E52" s="26">
        <v>0.0</v>
      </c>
      <c r="F52" s="26">
        <v>3142.0</v>
      </c>
      <c r="G52" s="26">
        <v>6.0</v>
      </c>
      <c r="H52" s="26">
        <v>80.0</v>
      </c>
      <c r="I52" s="26">
        <v>0.0</v>
      </c>
      <c r="K52" s="28">
        <f t="shared" si="1"/>
        <v>1.025827237</v>
      </c>
      <c r="L52" s="28">
        <f t="shared" si="2"/>
        <v>0.3000118907</v>
      </c>
      <c r="M52" s="28">
        <f t="shared" si="3"/>
        <v>0</v>
      </c>
      <c r="N52" s="28">
        <f t="shared" si="4"/>
        <v>2.50105471</v>
      </c>
      <c r="O52" s="28">
        <f t="shared" si="5"/>
        <v>0.06129955047</v>
      </c>
      <c r="P52" s="28">
        <f t="shared" si="6"/>
        <v>0.8383108037</v>
      </c>
      <c r="Q52" s="28">
        <f t="shared" si="7"/>
        <v>0</v>
      </c>
    </row>
    <row r="53">
      <c r="A53" s="26" t="s">
        <v>175</v>
      </c>
      <c r="B53" s="26" t="s">
        <v>187</v>
      </c>
      <c r="C53" s="26">
        <v>77672.0</v>
      </c>
      <c r="D53" s="26">
        <v>769.0</v>
      </c>
      <c r="E53" s="26">
        <v>0.0</v>
      </c>
      <c r="F53" s="26">
        <v>10342.0</v>
      </c>
      <c r="G53" s="26">
        <v>21.0</v>
      </c>
      <c r="H53" s="26">
        <v>319.0</v>
      </c>
      <c r="I53" s="26">
        <v>0.0</v>
      </c>
      <c r="K53" s="28">
        <f t="shared" si="1"/>
        <v>1.923847139</v>
      </c>
      <c r="L53" s="28">
        <f t="shared" si="2"/>
        <v>0.7033815365</v>
      </c>
      <c r="M53" s="28">
        <f t="shared" si="3"/>
        <v>0</v>
      </c>
      <c r="N53" s="28">
        <f t="shared" si="4"/>
        <v>8.232306749</v>
      </c>
      <c r="O53" s="28">
        <f t="shared" si="5"/>
        <v>0.2145484266</v>
      </c>
      <c r="P53" s="28">
        <f t="shared" si="6"/>
        <v>3.34276433</v>
      </c>
      <c r="Q53" s="28">
        <f t="shared" si="7"/>
        <v>0</v>
      </c>
    </row>
    <row r="54">
      <c r="A54" s="26" t="s">
        <v>175</v>
      </c>
      <c r="B54" s="26" t="s">
        <v>192</v>
      </c>
      <c r="C54" s="26">
        <v>9032.0</v>
      </c>
      <c r="D54" s="26">
        <v>45.0</v>
      </c>
      <c r="E54" s="26">
        <v>0.0</v>
      </c>
      <c r="F54" s="26">
        <v>831.0</v>
      </c>
      <c r="G54" s="26">
        <v>7.0</v>
      </c>
      <c r="H54" s="26">
        <v>67.0</v>
      </c>
      <c r="I54" s="26">
        <v>0.0</v>
      </c>
      <c r="K54" s="28">
        <f t="shared" si="1"/>
        <v>0.2237123721</v>
      </c>
      <c r="L54" s="28">
        <f t="shared" si="2"/>
        <v>0.04116016793</v>
      </c>
      <c r="M54" s="28">
        <f t="shared" si="3"/>
        <v>0</v>
      </c>
      <c r="N54" s="28">
        <f t="shared" si="4"/>
        <v>0.6614820063</v>
      </c>
      <c r="O54" s="28">
        <f t="shared" si="5"/>
        <v>0.07151614221</v>
      </c>
      <c r="P54" s="28">
        <f t="shared" si="6"/>
        <v>0.7020852981</v>
      </c>
      <c r="Q54" s="28">
        <f t="shared" si="7"/>
        <v>0</v>
      </c>
    </row>
    <row r="55">
      <c r="A55" s="26" t="s">
        <v>290</v>
      </c>
      <c r="B55" s="26" t="s">
        <v>291</v>
      </c>
      <c r="C55" s="26">
        <v>10303.0</v>
      </c>
      <c r="D55" s="26">
        <v>371.0</v>
      </c>
      <c r="E55" s="26">
        <v>0.0</v>
      </c>
      <c r="F55" s="26">
        <v>1355.0</v>
      </c>
      <c r="G55" s="26">
        <v>0.0</v>
      </c>
      <c r="H55" s="26">
        <v>0.0</v>
      </c>
      <c r="I55" s="26">
        <v>0.0</v>
      </c>
      <c r="K55" s="28">
        <f t="shared" si="1"/>
        <v>0.2551935971</v>
      </c>
      <c r="L55" s="28">
        <f t="shared" si="2"/>
        <v>0.3393427179</v>
      </c>
      <c r="M55" s="28">
        <f t="shared" si="3"/>
        <v>0</v>
      </c>
      <c r="N55" s="28">
        <f t="shared" si="4"/>
        <v>1.078589794</v>
      </c>
      <c r="O55" s="28">
        <f t="shared" si="5"/>
        <v>0</v>
      </c>
      <c r="P55" s="28">
        <f t="shared" si="6"/>
        <v>0</v>
      </c>
      <c r="Q55" s="28">
        <f t="shared" si="7"/>
        <v>0</v>
      </c>
    </row>
    <row r="56">
      <c r="A56" s="26" t="s">
        <v>290</v>
      </c>
      <c r="B56" s="26" t="s">
        <v>294</v>
      </c>
      <c r="C56" s="26">
        <v>2914.0</v>
      </c>
      <c r="D56" s="26">
        <v>33.0</v>
      </c>
      <c r="E56" s="26">
        <v>0.0</v>
      </c>
      <c r="F56" s="26">
        <v>916.0</v>
      </c>
      <c r="G56" s="26">
        <v>4.0</v>
      </c>
      <c r="H56" s="26">
        <v>60.0</v>
      </c>
      <c r="I56" s="26">
        <v>0.0</v>
      </c>
      <c r="K56" s="28">
        <f t="shared" si="1"/>
        <v>0.07217646725</v>
      </c>
      <c r="L56" s="28">
        <f t="shared" si="2"/>
        <v>0.03018412315</v>
      </c>
      <c r="M56" s="28">
        <f t="shared" si="3"/>
        <v>0</v>
      </c>
      <c r="N56" s="28">
        <f t="shared" si="4"/>
        <v>0.7291426206</v>
      </c>
      <c r="O56" s="28">
        <f t="shared" si="5"/>
        <v>0.04086636698</v>
      </c>
      <c r="P56" s="28">
        <f t="shared" si="6"/>
        <v>0.6287331028</v>
      </c>
      <c r="Q56" s="28">
        <f t="shared" si="7"/>
        <v>0</v>
      </c>
    </row>
    <row r="57">
      <c r="A57" s="26" t="s">
        <v>255</v>
      </c>
      <c r="B57" s="26" t="s">
        <v>256</v>
      </c>
      <c r="C57" s="26">
        <v>31108.0</v>
      </c>
      <c r="D57" s="26">
        <v>688.0</v>
      </c>
      <c r="E57" s="26">
        <v>0.0</v>
      </c>
      <c r="F57" s="26">
        <v>256.0</v>
      </c>
      <c r="G57" s="26">
        <v>349.0</v>
      </c>
      <c r="H57" s="26">
        <v>163.0</v>
      </c>
      <c r="I57" s="26">
        <v>0.0</v>
      </c>
      <c r="K57" s="28">
        <f t="shared" si="1"/>
        <v>0.7705097952</v>
      </c>
      <c r="L57" s="28">
        <f t="shared" si="2"/>
        <v>0.6292932342</v>
      </c>
      <c r="M57" s="28">
        <f t="shared" si="3"/>
        <v>0</v>
      </c>
      <c r="N57" s="28">
        <f t="shared" si="4"/>
        <v>0.2037778503</v>
      </c>
      <c r="O57" s="28">
        <f t="shared" si="5"/>
        <v>3.565590519</v>
      </c>
      <c r="P57" s="28">
        <f t="shared" si="6"/>
        <v>1.708058263</v>
      </c>
      <c r="Q57" s="28">
        <f t="shared" si="7"/>
        <v>0</v>
      </c>
    </row>
    <row r="58">
      <c r="A58" s="26" t="s">
        <v>255</v>
      </c>
      <c r="B58" s="26" t="s">
        <v>261</v>
      </c>
      <c r="C58" s="26">
        <v>7189.0</v>
      </c>
      <c r="D58" s="26">
        <v>58.0</v>
      </c>
      <c r="E58" s="26">
        <v>1739.0</v>
      </c>
      <c r="F58" s="26">
        <v>39.0</v>
      </c>
      <c r="G58" s="26">
        <v>175.0</v>
      </c>
      <c r="H58" s="26">
        <v>5.0</v>
      </c>
      <c r="I58" s="26">
        <v>0.0</v>
      </c>
      <c r="K58" s="28">
        <f t="shared" si="1"/>
        <v>0.1780633573</v>
      </c>
      <c r="L58" s="28">
        <f t="shared" si="2"/>
        <v>0.05305088311</v>
      </c>
      <c r="M58" s="28">
        <f t="shared" si="3"/>
        <v>4.990100146</v>
      </c>
      <c r="N58" s="28">
        <f t="shared" si="4"/>
        <v>0.03104428188</v>
      </c>
      <c r="O58" s="28">
        <f t="shared" si="5"/>
        <v>1.787903555</v>
      </c>
      <c r="P58" s="28">
        <f t="shared" si="6"/>
        <v>0.05239442523</v>
      </c>
      <c r="Q58" s="28">
        <f t="shared" si="7"/>
        <v>0</v>
      </c>
    </row>
    <row r="59">
      <c r="A59" s="26" t="s">
        <v>255</v>
      </c>
      <c r="B59" s="26" t="s">
        <v>267</v>
      </c>
      <c r="C59" s="26">
        <v>10039.0</v>
      </c>
      <c r="D59" s="26">
        <v>85.0</v>
      </c>
      <c r="E59" s="26">
        <v>1720.0</v>
      </c>
      <c r="F59" s="26">
        <v>19.0</v>
      </c>
      <c r="G59" s="26">
        <v>170.0</v>
      </c>
      <c r="H59" s="26">
        <v>8.0</v>
      </c>
      <c r="I59" s="26">
        <v>0.0</v>
      </c>
      <c r="K59" s="28">
        <f t="shared" si="1"/>
        <v>0.2486546173</v>
      </c>
      <c r="L59" s="28">
        <f t="shared" si="2"/>
        <v>0.07774698387</v>
      </c>
      <c r="M59" s="28">
        <f t="shared" si="3"/>
        <v>4.935579213</v>
      </c>
      <c r="N59" s="28">
        <f t="shared" si="4"/>
        <v>0.01512413733</v>
      </c>
      <c r="O59" s="28">
        <f t="shared" si="5"/>
        <v>1.736820597</v>
      </c>
      <c r="P59" s="28">
        <f t="shared" si="6"/>
        <v>0.08383108037</v>
      </c>
      <c r="Q59" s="28">
        <f t="shared" si="7"/>
        <v>0</v>
      </c>
    </row>
    <row r="60">
      <c r="A60" s="26" t="s">
        <v>255</v>
      </c>
      <c r="B60" s="26" t="s">
        <v>273</v>
      </c>
      <c r="C60" s="26">
        <v>4530.0</v>
      </c>
      <c r="D60" s="26">
        <v>26.0</v>
      </c>
      <c r="E60" s="26">
        <v>2243.0</v>
      </c>
      <c r="F60" s="26">
        <v>14.0</v>
      </c>
      <c r="G60" s="26">
        <v>22.0</v>
      </c>
      <c r="H60" s="26">
        <v>5.0</v>
      </c>
      <c r="I60" s="26">
        <v>0.0</v>
      </c>
      <c r="K60" s="28">
        <f t="shared" si="1"/>
        <v>0.1122029501</v>
      </c>
      <c r="L60" s="28">
        <f t="shared" si="2"/>
        <v>0.02378143036</v>
      </c>
      <c r="M60" s="28">
        <f t="shared" si="3"/>
        <v>6.436339637</v>
      </c>
      <c r="N60" s="28">
        <f t="shared" si="4"/>
        <v>0.01114410119</v>
      </c>
      <c r="O60" s="28">
        <f t="shared" si="5"/>
        <v>0.2247650184</v>
      </c>
      <c r="P60" s="28">
        <f t="shared" si="6"/>
        <v>0.05239442523</v>
      </c>
      <c r="Q60" s="28">
        <f t="shared" si="7"/>
        <v>0</v>
      </c>
    </row>
    <row r="61">
      <c r="A61" s="26" t="s">
        <v>279</v>
      </c>
      <c r="B61" s="26" t="s">
        <v>280</v>
      </c>
      <c r="C61" s="26">
        <v>210800.0</v>
      </c>
      <c r="D61" s="26">
        <v>7408.0</v>
      </c>
      <c r="E61" s="26">
        <v>0.0</v>
      </c>
      <c r="F61" s="26">
        <v>3021.0</v>
      </c>
      <c r="G61" s="26">
        <v>0.0</v>
      </c>
      <c r="H61" s="26">
        <v>1479.0</v>
      </c>
      <c r="I61" s="26">
        <v>0.0</v>
      </c>
      <c r="K61" s="28">
        <f t="shared" si="1"/>
        <v>5.221276354</v>
      </c>
      <c r="L61" s="28">
        <f t="shared" si="2"/>
        <v>6.775878312</v>
      </c>
      <c r="M61" s="28">
        <f t="shared" si="3"/>
        <v>0</v>
      </c>
      <c r="N61" s="28">
        <f t="shared" si="4"/>
        <v>2.404737835</v>
      </c>
      <c r="O61" s="28">
        <f t="shared" si="5"/>
        <v>0</v>
      </c>
      <c r="P61" s="28">
        <f t="shared" si="6"/>
        <v>15.49827098</v>
      </c>
      <c r="Q61" s="28">
        <f t="shared" si="7"/>
        <v>0</v>
      </c>
    </row>
    <row r="62">
      <c r="A62" s="26" t="s">
        <v>279</v>
      </c>
      <c r="B62" s="26" t="s">
        <v>284</v>
      </c>
      <c r="C62" s="26">
        <v>65533.0</v>
      </c>
      <c r="D62" s="26">
        <v>367.0</v>
      </c>
      <c r="E62" s="26">
        <v>0.0</v>
      </c>
      <c r="F62" s="26">
        <v>544.0</v>
      </c>
      <c r="G62" s="26">
        <v>0.0</v>
      </c>
      <c r="H62" s="26">
        <v>0.0</v>
      </c>
      <c r="I62" s="26">
        <v>0.0</v>
      </c>
      <c r="K62" s="28">
        <f t="shared" si="1"/>
        <v>1.62317791</v>
      </c>
      <c r="L62" s="28">
        <f t="shared" si="2"/>
        <v>0.3356840363</v>
      </c>
      <c r="M62" s="28">
        <f t="shared" si="3"/>
        <v>0</v>
      </c>
      <c r="N62" s="28">
        <f t="shared" si="4"/>
        <v>0.4330279319</v>
      </c>
      <c r="O62" s="28">
        <f t="shared" si="5"/>
        <v>0</v>
      </c>
      <c r="P62" s="28">
        <f t="shared" si="6"/>
        <v>0</v>
      </c>
      <c r="Q62" s="28">
        <f t="shared" si="7"/>
        <v>0</v>
      </c>
    </row>
    <row r="63">
      <c r="A63" s="26" t="s">
        <v>279</v>
      </c>
      <c r="B63" s="26" t="s">
        <v>287</v>
      </c>
      <c r="C63" s="26">
        <v>19790.0</v>
      </c>
      <c r="D63" s="26">
        <v>62.0</v>
      </c>
      <c r="E63" s="26">
        <v>0.0</v>
      </c>
      <c r="F63" s="26">
        <v>2085.0</v>
      </c>
      <c r="G63" s="26">
        <v>0.0</v>
      </c>
      <c r="H63" s="26">
        <v>0.0</v>
      </c>
      <c r="I63" s="26">
        <v>0.0</v>
      </c>
      <c r="K63" s="28">
        <f t="shared" si="1"/>
        <v>0.490175802</v>
      </c>
      <c r="L63" s="28">
        <f t="shared" si="2"/>
        <v>0.05670956471</v>
      </c>
      <c r="M63" s="28">
        <f t="shared" si="3"/>
        <v>0</v>
      </c>
      <c r="N63" s="28">
        <f t="shared" si="4"/>
        <v>1.65967507</v>
      </c>
      <c r="O63" s="28">
        <f t="shared" si="5"/>
        <v>0</v>
      </c>
      <c r="P63" s="28">
        <f t="shared" si="6"/>
        <v>0</v>
      </c>
      <c r="Q63" s="28">
        <f t="shared" si="7"/>
        <v>0</v>
      </c>
    </row>
    <row r="64">
      <c r="A64" s="26" t="s">
        <v>350</v>
      </c>
      <c r="B64" s="26" t="s">
        <v>158</v>
      </c>
      <c r="C64" s="26">
        <v>4006.0</v>
      </c>
      <c r="D64" s="26">
        <v>9.0</v>
      </c>
      <c r="E64" s="26">
        <v>1051.0</v>
      </c>
      <c r="F64" s="26">
        <v>0.0</v>
      </c>
      <c r="G64" s="26">
        <v>0.0</v>
      </c>
      <c r="H64" s="26">
        <v>0.0</v>
      </c>
      <c r="I64" s="26">
        <v>0.0</v>
      </c>
      <c r="K64" s="28">
        <f t="shared" si="1"/>
        <v>0.09922406582</v>
      </c>
      <c r="L64" s="28">
        <f t="shared" si="2"/>
        <v>0.008232033587</v>
      </c>
      <c r="M64" s="28">
        <f t="shared" si="3"/>
        <v>3.015868461</v>
      </c>
      <c r="N64" s="28">
        <f t="shared" si="4"/>
        <v>0</v>
      </c>
      <c r="O64" s="28">
        <f t="shared" si="5"/>
        <v>0</v>
      </c>
      <c r="P64" s="28">
        <f t="shared" si="6"/>
        <v>0</v>
      </c>
      <c r="Q64" s="28">
        <f t="shared" si="7"/>
        <v>0</v>
      </c>
    </row>
    <row r="65">
      <c r="A65" s="26" t="s">
        <v>350</v>
      </c>
      <c r="B65" s="26" t="s">
        <v>162</v>
      </c>
      <c r="C65" s="26">
        <v>1086.0</v>
      </c>
      <c r="D65" s="26">
        <v>1.0</v>
      </c>
      <c r="E65" s="26">
        <v>843.0</v>
      </c>
      <c r="F65" s="26">
        <v>0.0</v>
      </c>
      <c r="G65" s="26">
        <v>0.0</v>
      </c>
      <c r="H65" s="26">
        <v>0.0</v>
      </c>
      <c r="I65" s="26">
        <v>0.0</v>
      </c>
      <c r="K65" s="28">
        <f t="shared" si="1"/>
        <v>0.02689898539</v>
      </c>
      <c r="L65" s="28">
        <f t="shared" si="2"/>
        <v>0.0009146703985</v>
      </c>
      <c r="M65" s="28">
        <f t="shared" si="3"/>
        <v>2.419007719</v>
      </c>
      <c r="N65" s="28">
        <f t="shared" si="4"/>
        <v>0</v>
      </c>
      <c r="O65" s="28">
        <f t="shared" si="5"/>
        <v>0</v>
      </c>
      <c r="P65" s="28">
        <f t="shared" si="6"/>
        <v>0</v>
      </c>
      <c r="Q65" s="28">
        <f t="shared" si="7"/>
        <v>0</v>
      </c>
    </row>
    <row r="66">
      <c r="A66" s="26" t="s">
        <v>350</v>
      </c>
      <c r="B66" s="26" t="s">
        <v>165</v>
      </c>
      <c r="C66" s="26">
        <v>2307.0</v>
      </c>
      <c r="D66" s="26">
        <v>14.0</v>
      </c>
      <c r="E66" s="26">
        <v>643.0</v>
      </c>
      <c r="F66" s="26">
        <v>0.0</v>
      </c>
      <c r="G66" s="26">
        <v>0.0</v>
      </c>
      <c r="H66" s="26">
        <v>0.0</v>
      </c>
      <c r="I66" s="26">
        <v>0.0</v>
      </c>
      <c r="K66" s="28">
        <f t="shared" si="1"/>
        <v>0.05714176731</v>
      </c>
      <c r="L66" s="28">
        <f t="shared" si="2"/>
        <v>0.01280538558</v>
      </c>
      <c r="M66" s="28">
        <f t="shared" si="3"/>
        <v>1.845103159</v>
      </c>
      <c r="N66" s="28">
        <f t="shared" si="4"/>
        <v>0</v>
      </c>
      <c r="O66" s="28">
        <f t="shared" si="5"/>
        <v>0</v>
      </c>
      <c r="P66" s="28">
        <f t="shared" si="6"/>
        <v>0</v>
      </c>
      <c r="Q66" s="28">
        <f t="shared" si="7"/>
        <v>0</v>
      </c>
    </row>
    <row r="67">
      <c r="A67" s="26" t="s">
        <v>350</v>
      </c>
      <c r="B67" s="26" t="s">
        <v>170</v>
      </c>
      <c r="C67" s="26">
        <v>19221.0</v>
      </c>
      <c r="D67" s="26">
        <v>206.0</v>
      </c>
      <c r="E67" s="26">
        <v>556.0</v>
      </c>
      <c r="F67" s="26">
        <v>0.0</v>
      </c>
      <c r="G67" s="26">
        <v>0.0</v>
      </c>
      <c r="H67" s="26">
        <v>0.0</v>
      </c>
      <c r="I67" s="26">
        <v>0.0</v>
      </c>
      <c r="K67" s="28">
        <f t="shared" si="1"/>
        <v>0.4760823188</v>
      </c>
      <c r="L67" s="28">
        <f t="shared" si="2"/>
        <v>0.1884221021</v>
      </c>
      <c r="M67" s="28">
        <f t="shared" si="3"/>
        <v>1.595454676</v>
      </c>
      <c r="N67" s="28">
        <f t="shared" si="4"/>
        <v>0</v>
      </c>
      <c r="O67" s="28">
        <f t="shared" si="5"/>
        <v>0</v>
      </c>
      <c r="P67" s="28">
        <f t="shared" si="6"/>
        <v>0</v>
      </c>
      <c r="Q67" s="28">
        <f t="shared" si="7"/>
        <v>0</v>
      </c>
    </row>
    <row r="68">
      <c r="A68" s="26" t="s">
        <v>351</v>
      </c>
      <c r="C68" s="29">
        <f t="shared" ref="C68:I68" si="8">SUM(C2:C67)</f>
        <v>4037327</v>
      </c>
      <c r="D68" s="29">
        <f t="shared" si="8"/>
        <v>109329</v>
      </c>
      <c r="E68" s="29">
        <f t="shared" si="8"/>
        <v>34849</v>
      </c>
      <c r="F68" s="29">
        <f t="shared" si="8"/>
        <v>125627</v>
      </c>
      <c r="G68" s="29">
        <f t="shared" si="8"/>
        <v>9788</v>
      </c>
      <c r="H68" s="29">
        <f t="shared" si="8"/>
        <v>9543</v>
      </c>
      <c r="I68" s="29">
        <f t="shared" si="8"/>
        <v>14669</v>
      </c>
    </row>
    <row r="69">
      <c r="K69" s="28">
        <f t="shared" ref="K69:Q69" si="9">MIN(K2:K67)</f>
        <v>0.0003467640843</v>
      </c>
      <c r="L69" s="28">
        <f t="shared" si="9"/>
        <v>0</v>
      </c>
      <c r="M69" s="28">
        <f t="shared" si="9"/>
        <v>0</v>
      </c>
      <c r="N69" s="28">
        <f t="shared" si="9"/>
        <v>0</v>
      </c>
      <c r="O69" s="28">
        <f t="shared" si="9"/>
        <v>0</v>
      </c>
      <c r="P69" s="28">
        <f t="shared" si="9"/>
        <v>0</v>
      </c>
      <c r="Q69" s="28">
        <f t="shared" si="9"/>
        <v>0</v>
      </c>
    </row>
    <row r="70">
      <c r="K70" s="28">
        <f t="shared" ref="K70:Q70" si="10">MAX(K2:K67)</f>
        <v>11.96992466</v>
      </c>
      <c r="L70" s="28">
        <f t="shared" si="10"/>
        <v>11.76906402</v>
      </c>
      <c r="M70" s="28">
        <f t="shared" si="10"/>
        <v>13.4924962</v>
      </c>
      <c r="N70" s="28">
        <f t="shared" si="10"/>
        <v>14.50006766</v>
      </c>
      <c r="O70" s="28">
        <f t="shared" si="10"/>
        <v>21.70004087</v>
      </c>
      <c r="P70" s="28">
        <f t="shared" si="10"/>
        <v>23.89185791</v>
      </c>
      <c r="Q70" s="28">
        <f t="shared" si="10"/>
        <v>45.82452792</v>
      </c>
    </row>
    <row r="71">
      <c r="K71" s="28">
        <f t="shared" ref="K71:Q71" si="11">AVERAGE(K2:K68)</f>
        <v>1.515151515</v>
      </c>
      <c r="L71" s="28">
        <f t="shared" si="11"/>
        <v>1.515151515</v>
      </c>
      <c r="M71" s="28">
        <f t="shared" si="11"/>
        <v>1.515151515</v>
      </c>
      <c r="N71" s="28">
        <f t="shared" si="11"/>
        <v>1.515151515</v>
      </c>
      <c r="O71" s="28">
        <f t="shared" si="11"/>
        <v>1.515151515</v>
      </c>
      <c r="P71" s="28">
        <f t="shared" si="11"/>
        <v>1.515151515</v>
      </c>
      <c r="Q71" s="28">
        <f t="shared" si="11"/>
        <v>1.515151515</v>
      </c>
    </row>
  </sheetData>
  <conditionalFormatting sqref="K2:K67">
    <cfRule type="colorScale" priority="1">
      <colorScale>
        <cfvo type="min"/>
        <cfvo type="max"/>
        <color rgb="FFFFFFFF"/>
        <color rgb="FF34A853"/>
      </colorScale>
    </cfRule>
  </conditionalFormatting>
  <conditionalFormatting sqref="L2:L67">
    <cfRule type="colorScale" priority="2">
      <colorScale>
        <cfvo type="min"/>
        <cfvo type="max"/>
        <color rgb="FFFFFFFF"/>
        <color rgb="FF34A853"/>
      </colorScale>
    </cfRule>
  </conditionalFormatting>
  <conditionalFormatting sqref="M2:M67">
    <cfRule type="colorScale" priority="3">
      <colorScale>
        <cfvo type="min"/>
        <cfvo type="max"/>
        <color rgb="FFFFFFFF"/>
        <color rgb="FF34A853"/>
      </colorScale>
    </cfRule>
  </conditionalFormatting>
  <conditionalFormatting sqref="N2:N67">
    <cfRule type="colorScale" priority="4">
      <colorScale>
        <cfvo type="min"/>
        <cfvo type="max"/>
        <color rgb="FFFFFFFF"/>
        <color rgb="FF34A853"/>
      </colorScale>
    </cfRule>
  </conditionalFormatting>
  <conditionalFormatting sqref="O2:O67">
    <cfRule type="colorScale" priority="5">
      <colorScale>
        <cfvo type="min"/>
        <cfvo type="max"/>
        <color rgb="FFFFFFFF"/>
        <color rgb="FF34A853"/>
      </colorScale>
    </cfRule>
  </conditionalFormatting>
  <conditionalFormatting sqref="P2:P67">
    <cfRule type="colorScale" priority="6">
      <colorScale>
        <cfvo type="min"/>
        <cfvo type="max"/>
        <color rgb="FFFFFFFF"/>
        <color rgb="FF34A853"/>
      </colorScale>
    </cfRule>
  </conditionalFormatting>
  <conditionalFormatting sqref="Q2:Q67">
    <cfRule type="colorScale" priority="7">
      <colorScale>
        <cfvo type="min"/>
        <cfvo type="max"/>
        <color rgb="FFFFFFFF"/>
        <color rgb="FF34A853"/>
      </colorScale>
    </cfRule>
  </conditionalFormatting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0.63"/>
  </cols>
  <sheetData>
    <row r="1">
      <c r="A1" s="26" t="s">
        <v>0</v>
      </c>
      <c r="B1" s="26" t="s">
        <v>1</v>
      </c>
      <c r="C1" s="26" t="s">
        <v>308</v>
      </c>
      <c r="D1" s="26" t="s">
        <v>317</v>
      </c>
      <c r="E1" s="26" t="s">
        <v>325</v>
      </c>
      <c r="F1" s="26" t="s">
        <v>326</v>
      </c>
      <c r="G1" s="26" t="s">
        <v>327</v>
      </c>
      <c r="H1" s="26" t="s">
        <v>318</v>
      </c>
      <c r="I1" s="27" t="s">
        <v>324</v>
      </c>
      <c r="K1" s="26" t="s">
        <v>308</v>
      </c>
      <c r="L1" s="26" t="s">
        <v>317</v>
      </c>
      <c r="M1" s="26" t="s">
        <v>325</v>
      </c>
      <c r="N1" s="26" t="s">
        <v>326</v>
      </c>
      <c r="O1" s="26" t="s">
        <v>327</v>
      </c>
      <c r="P1" s="26" t="s">
        <v>318</v>
      </c>
      <c r="Q1" s="26" t="s">
        <v>324</v>
      </c>
    </row>
    <row r="2">
      <c r="A2" s="26" t="s">
        <v>7</v>
      </c>
      <c r="B2" s="26" t="s">
        <v>8</v>
      </c>
      <c r="C2" s="26">
        <v>287069.0</v>
      </c>
      <c r="D2" s="26">
        <v>25062.0</v>
      </c>
      <c r="E2" s="26">
        <v>0.0</v>
      </c>
      <c r="F2" s="26">
        <v>6982.0</v>
      </c>
      <c r="G2" s="26">
        <v>144.0</v>
      </c>
      <c r="H2" s="26">
        <v>637.0</v>
      </c>
      <c r="I2" s="27">
        <v>6722.0</v>
      </c>
      <c r="K2" s="26">
        <v>7.064</v>
      </c>
      <c r="L2" s="26">
        <v>12.8313</v>
      </c>
      <c r="M2" s="26">
        <v>0.0</v>
      </c>
      <c r="N2" s="26">
        <v>5.5416</v>
      </c>
      <c r="O2" s="26">
        <v>1.4566</v>
      </c>
      <c r="P2" s="26">
        <v>6.3459</v>
      </c>
      <c r="Q2" s="26">
        <v>45.8245</v>
      </c>
    </row>
    <row r="3">
      <c r="A3" s="26" t="s">
        <v>7</v>
      </c>
      <c r="B3" s="26" t="s">
        <v>14</v>
      </c>
      <c r="C3" s="26">
        <v>299189.0</v>
      </c>
      <c r="D3" s="26">
        <v>24993.0</v>
      </c>
      <c r="E3" s="26">
        <v>0.0</v>
      </c>
      <c r="F3" s="26">
        <v>6595.0</v>
      </c>
      <c r="G3" s="26">
        <v>181.0</v>
      </c>
      <c r="H3" s="26">
        <v>647.0</v>
      </c>
      <c r="I3" s="27">
        <v>6722.0</v>
      </c>
      <c r="K3" s="26">
        <v>7.3622</v>
      </c>
      <c r="L3" s="26">
        <v>12.796</v>
      </c>
      <c r="M3" s="26">
        <v>0.0</v>
      </c>
      <c r="N3" s="26">
        <v>5.2344</v>
      </c>
      <c r="O3" s="26">
        <v>1.8309</v>
      </c>
      <c r="P3" s="26">
        <v>6.4455</v>
      </c>
      <c r="Q3" s="26">
        <v>45.8245</v>
      </c>
    </row>
    <row r="4">
      <c r="A4" s="26" t="s">
        <v>7</v>
      </c>
      <c r="B4" s="26" t="s">
        <v>352</v>
      </c>
      <c r="C4" s="26">
        <v>89691.0</v>
      </c>
      <c r="D4" s="26">
        <v>4654.0</v>
      </c>
      <c r="E4" s="26">
        <v>0.0</v>
      </c>
      <c r="F4" s="26">
        <v>810.0</v>
      </c>
      <c r="G4" s="26">
        <v>32.0</v>
      </c>
      <c r="H4" s="26">
        <v>48.0</v>
      </c>
      <c r="I4" s="27">
        <v>0.0</v>
      </c>
      <c r="K4" s="26">
        <v>2.207</v>
      </c>
      <c r="L4" s="26">
        <v>2.3828</v>
      </c>
      <c r="M4" s="26">
        <v>0.0</v>
      </c>
      <c r="N4" s="26">
        <v>0.6429</v>
      </c>
      <c r="O4" s="26">
        <v>0.3237</v>
      </c>
      <c r="P4" s="26">
        <v>0.4782</v>
      </c>
      <c r="Q4" s="26">
        <v>0.0</v>
      </c>
    </row>
    <row r="5">
      <c r="A5" s="26" t="s">
        <v>7</v>
      </c>
      <c r="B5" s="26" t="s">
        <v>353</v>
      </c>
      <c r="C5" s="26">
        <v>7269.0</v>
      </c>
      <c r="D5" s="26">
        <v>162.0</v>
      </c>
      <c r="E5" s="26">
        <v>0.0</v>
      </c>
      <c r="F5" s="26">
        <v>39.0</v>
      </c>
      <c r="G5" s="26">
        <v>48.0</v>
      </c>
      <c r="H5" s="26">
        <v>17.0</v>
      </c>
      <c r="I5" s="27">
        <v>0.0</v>
      </c>
      <c r="K5" s="26">
        <v>0.1789</v>
      </c>
      <c r="L5" s="26">
        <v>0.0829</v>
      </c>
      <c r="M5" s="26">
        <v>0.0</v>
      </c>
      <c r="N5" s="26">
        <v>0.031</v>
      </c>
      <c r="O5" s="26">
        <v>0.4855</v>
      </c>
      <c r="P5" s="26">
        <v>0.1694</v>
      </c>
      <c r="Q5" s="26">
        <v>0.0</v>
      </c>
    </row>
    <row r="6">
      <c r="A6" s="26" t="s">
        <v>7</v>
      </c>
      <c r="B6" s="26" t="s">
        <v>29</v>
      </c>
      <c r="C6" s="26">
        <v>145355.0</v>
      </c>
      <c r="D6" s="26">
        <v>2866.0</v>
      </c>
      <c r="E6" s="26">
        <v>0.0</v>
      </c>
      <c r="F6" s="26">
        <v>6669.0</v>
      </c>
      <c r="G6" s="26">
        <v>635.0</v>
      </c>
      <c r="H6" s="26">
        <v>606.0</v>
      </c>
      <c r="I6" s="27">
        <v>0.0</v>
      </c>
      <c r="K6" s="26">
        <v>3.5768</v>
      </c>
      <c r="L6" s="26">
        <v>1.4673</v>
      </c>
      <c r="M6" s="26">
        <v>0.0</v>
      </c>
      <c r="N6" s="26">
        <v>5.2932</v>
      </c>
      <c r="O6" s="26">
        <v>6.4232</v>
      </c>
      <c r="P6" s="26">
        <v>6.0371</v>
      </c>
      <c r="Q6" s="26">
        <v>0.0</v>
      </c>
    </row>
    <row r="7">
      <c r="A7" s="26" t="s">
        <v>7</v>
      </c>
      <c r="B7" s="26" t="s">
        <v>34</v>
      </c>
      <c r="C7" s="26">
        <v>140361.0</v>
      </c>
      <c r="D7" s="26">
        <v>4678.0</v>
      </c>
      <c r="E7" s="26">
        <v>0.0</v>
      </c>
      <c r="F7" s="26">
        <v>3845.0</v>
      </c>
      <c r="G7" s="26">
        <v>127.0</v>
      </c>
      <c r="H7" s="26">
        <v>249.0</v>
      </c>
      <c r="I7" s="27">
        <v>0.0</v>
      </c>
      <c r="K7" s="26">
        <v>3.4539</v>
      </c>
      <c r="L7" s="26">
        <v>2.3951</v>
      </c>
      <c r="M7" s="26">
        <v>0.0</v>
      </c>
      <c r="N7" s="26">
        <v>3.0518</v>
      </c>
      <c r="O7" s="26">
        <v>1.2846</v>
      </c>
      <c r="P7" s="26">
        <v>2.4806</v>
      </c>
      <c r="Q7" s="26">
        <v>0.0</v>
      </c>
    </row>
    <row r="8">
      <c r="A8" s="26" t="s">
        <v>7</v>
      </c>
      <c r="B8" s="26" t="s">
        <v>39</v>
      </c>
      <c r="C8" s="26">
        <v>5372.0</v>
      </c>
      <c r="D8" s="26">
        <v>33.0</v>
      </c>
      <c r="E8" s="26">
        <v>0.0</v>
      </c>
      <c r="F8" s="26">
        <v>79.0</v>
      </c>
      <c r="G8" s="26">
        <v>62.0</v>
      </c>
      <c r="H8" s="26">
        <v>27.0</v>
      </c>
      <c r="I8" s="27">
        <v>0.0</v>
      </c>
      <c r="K8" s="26">
        <v>0.1322</v>
      </c>
      <c r="L8" s="26">
        <v>0.0169</v>
      </c>
      <c r="M8" s="26">
        <v>0.0</v>
      </c>
      <c r="N8" s="26">
        <v>0.0627</v>
      </c>
      <c r="O8" s="26">
        <v>0.6271</v>
      </c>
      <c r="P8" s="26">
        <v>0.269</v>
      </c>
      <c r="Q8" s="26">
        <v>0.0</v>
      </c>
    </row>
    <row r="9">
      <c r="A9" s="26" t="s">
        <v>7</v>
      </c>
      <c r="B9" s="26" t="s">
        <v>334</v>
      </c>
      <c r="C9" s="26">
        <v>21187.0</v>
      </c>
      <c r="D9" s="26">
        <v>1692.0</v>
      </c>
      <c r="E9" s="26">
        <v>0.0</v>
      </c>
      <c r="F9" s="26">
        <v>1507.0</v>
      </c>
      <c r="G9" s="26">
        <v>37.0</v>
      </c>
      <c r="H9" s="26">
        <v>133.0</v>
      </c>
      <c r="I9" s="27">
        <v>0.0</v>
      </c>
      <c r="K9" s="26">
        <v>0.5214</v>
      </c>
      <c r="L9" s="26">
        <v>0.8663</v>
      </c>
      <c r="M9" s="26">
        <v>0.0</v>
      </c>
      <c r="N9" s="26">
        <v>1.1961</v>
      </c>
      <c r="O9" s="26">
        <v>0.3743</v>
      </c>
      <c r="P9" s="26">
        <v>1.325</v>
      </c>
      <c r="Q9" s="26">
        <v>0.0</v>
      </c>
    </row>
    <row r="10">
      <c r="A10" s="26" t="s">
        <v>7</v>
      </c>
      <c r="B10" s="26" t="s">
        <v>49</v>
      </c>
      <c r="C10" s="26">
        <v>16440.0</v>
      </c>
      <c r="D10" s="26">
        <v>570.0</v>
      </c>
      <c r="E10" s="26">
        <v>3974.0</v>
      </c>
      <c r="F10" s="26">
        <v>396.0</v>
      </c>
      <c r="G10" s="26">
        <v>190.0</v>
      </c>
      <c r="H10" s="26">
        <v>85.0</v>
      </c>
      <c r="I10" s="27">
        <v>0.0</v>
      </c>
      <c r="K10" s="26">
        <v>0.4045</v>
      </c>
      <c r="L10" s="26">
        <v>0.2918</v>
      </c>
      <c r="M10" s="26">
        <v>11.4035</v>
      </c>
      <c r="N10" s="26">
        <v>0.3143</v>
      </c>
      <c r="O10" s="26">
        <v>1.9219</v>
      </c>
      <c r="P10" s="26">
        <v>0.8468</v>
      </c>
      <c r="Q10" s="26">
        <v>0.0</v>
      </c>
    </row>
    <row r="11">
      <c r="A11" s="26" t="s">
        <v>7</v>
      </c>
      <c r="B11" s="26" t="s">
        <v>55</v>
      </c>
      <c r="C11" s="26">
        <v>40021.0</v>
      </c>
      <c r="D11" s="26">
        <v>710.0</v>
      </c>
      <c r="E11" s="26">
        <v>0.0</v>
      </c>
      <c r="F11" s="26">
        <v>1252.0</v>
      </c>
      <c r="G11" s="26">
        <v>78.0</v>
      </c>
      <c r="H11" s="26">
        <v>60.0</v>
      </c>
      <c r="I11" s="27">
        <v>0.0</v>
      </c>
      <c r="K11" s="26">
        <v>0.9848</v>
      </c>
      <c r="L11" s="26">
        <v>0.3635</v>
      </c>
      <c r="M11" s="26">
        <v>0.0</v>
      </c>
      <c r="N11" s="26">
        <v>0.9937</v>
      </c>
      <c r="O11" s="26">
        <v>0.789</v>
      </c>
      <c r="P11" s="26">
        <v>0.5977</v>
      </c>
      <c r="Q11" s="26">
        <v>0.0</v>
      </c>
    </row>
    <row r="12">
      <c r="A12" s="26" t="s">
        <v>7</v>
      </c>
      <c r="B12" s="26" t="s">
        <v>60</v>
      </c>
      <c r="C12" s="26">
        <v>55723.0</v>
      </c>
      <c r="D12" s="26">
        <v>1426.0</v>
      </c>
      <c r="E12" s="26">
        <v>0.0</v>
      </c>
      <c r="F12" s="26">
        <v>1098.0</v>
      </c>
      <c r="G12" s="26">
        <v>141.0</v>
      </c>
      <c r="H12" s="26">
        <v>49.0</v>
      </c>
      <c r="I12" s="27">
        <v>0.0</v>
      </c>
      <c r="K12" s="26">
        <v>1.3712</v>
      </c>
      <c r="L12" s="26">
        <v>0.7301</v>
      </c>
      <c r="M12" s="26">
        <v>0.0</v>
      </c>
      <c r="N12" s="26">
        <v>0.8715</v>
      </c>
      <c r="O12" s="26">
        <v>1.4263</v>
      </c>
      <c r="P12" s="26">
        <v>0.4881</v>
      </c>
      <c r="Q12" s="26">
        <v>0.0</v>
      </c>
    </row>
    <row r="13">
      <c r="A13" s="26" t="s">
        <v>7</v>
      </c>
      <c r="B13" s="26" t="s">
        <v>65</v>
      </c>
      <c r="C13" s="26">
        <v>39978.0</v>
      </c>
      <c r="D13" s="26">
        <v>879.0</v>
      </c>
      <c r="E13" s="26">
        <v>0.0</v>
      </c>
      <c r="F13" s="26">
        <v>721.0</v>
      </c>
      <c r="G13" s="26">
        <v>163.0</v>
      </c>
      <c r="H13" s="26">
        <v>48.0</v>
      </c>
      <c r="I13" s="27">
        <v>0.0</v>
      </c>
      <c r="K13" s="26">
        <v>0.9837</v>
      </c>
      <c r="L13" s="26">
        <v>0.45</v>
      </c>
      <c r="M13" s="26">
        <v>0.0</v>
      </c>
      <c r="N13" s="26">
        <v>0.5723</v>
      </c>
      <c r="O13" s="26">
        <v>1.6488</v>
      </c>
      <c r="P13" s="26">
        <v>0.4782</v>
      </c>
      <c r="Q13" s="26">
        <v>0.0</v>
      </c>
    </row>
    <row r="14">
      <c r="A14" s="26" t="s">
        <v>7</v>
      </c>
      <c r="B14" s="26" t="s">
        <v>70</v>
      </c>
      <c r="C14" s="26">
        <v>12874.0</v>
      </c>
      <c r="D14" s="26">
        <v>99.0</v>
      </c>
      <c r="E14" s="26">
        <v>4702.0</v>
      </c>
      <c r="F14" s="26">
        <v>2131.0</v>
      </c>
      <c r="G14" s="26">
        <v>32.0</v>
      </c>
      <c r="H14" s="26">
        <v>47.0</v>
      </c>
      <c r="I14" s="27">
        <v>0.0</v>
      </c>
      <c r="K14" s="26">
        <v>0.3168</v>
      </c>
      <c r="L14" s="26">
        <v>0.0507</v>
      </c>
      <c r="M14" s="26">
        <v>13.4925</v>
      </c>
      <c r="N14" s="26">
        <v>1.6914</v>
      </c>
      <c r="O14" s="26">
        <v>0.3237</v>
      </c>
      <c r="P14" s="26">
        <v>0.4682</v>
      </c>
      <c r="Q14" s="26">
        <v>0.0</v>
      </c>
    </row>
    <row r="15">
      <c r="A15" s="26" t="s">
        <v>7</v>
      </c>
      <c r="B15" s="26" t="s">
        <v>76</v>
      </c>
      <c r="C15" s="26">
        <v>3397.0</v>
      </c>
      <c r="D15" s="26">
        <v>45.0</v>
      </c>
      <c r="E15" s="26">
        <v>2755.0</v>
      </c>
      <c r="F15" s="26">
        <v>0.0</v>
      </c>
      <c r="G15" s="26">
        <v>6.0</v>
      </c>
      <c r="H15" s="26">
        <v>16.0</v>
      </c>
      <c r="I15" s="27">
        <v>0.0</v>
      </c>
      <c r="K15" s="26">
        <v>0.0836</v>
      </c>
      <c r="L15" s="26">
        <v>0.023</v>
      </c>
      <c r="M15" s="26">
        <v>7.9055</v>
      </c>
      <c r="N15" s="26">
        <v>0.0</v>
      </c>
      <c r="O15" s="26">
        <v>0.0607</v>
      </c>
      <c r="P15" s="26">
        <v>0.1594</v>
      </c>
      <c r="Q15" s="26">
        <v>0.0</v>
      </c>
    </row>
    <row r="16">
      <c r="A16" s="26" t="s">
        <v>81</v>
      </c>
      <c r="B16" s="26" t="s">
        <v>341</v>
      </c>
      <c r="C16" s="26">
        <v>484003.0</v>
      </c>
      <c r="D16" s="26">
        <v>20092.0</v>
      </c>
      <c r="E16" s="26">
        <v>2138.0</v>
      </c>
      <c r="F16" s="26">
        <v>18244.0</v>
      </c>
      <c r="G16" s="26">
        <v>2127.0</v>
      </c>
      <c r="H16" s="26">
        <v>2287.0</v>
      </c>
      <c r="I16" s="27">
        <v>646.0</v>
      </c>
      <c r="K16" s="26">
        <v>11.91</v>
      </c>
      <c r="L16" s="26">
        <v>10.2868</v>
      </c>
      <c r="M16" s="26">
        <v>6.135</v>
      </c>
      <c r="N16" s="26">
        <v>14.4802</v>
      </c>
      <c r="O16" s="26">
        <v>21.5153</v>
      </c>
      <c r="P16" s="26">
        <v>22.7834</v>
      </c>
      <c r="Q16" s="26">
        <v>4.4038</v>
      </c>
    </row>
    <row r="17">
      <c r="A17" s="26" t="s">
        <v>81</v>
      </c>
      <c r="B17" s="26" t="s">
        <v>88</v>
      </c>
      <c r="C17" s="26">
        <v>26968.0</v>
      </c>
      <c r="D17" s="26">
        <v>1201.0</v>
      </c>
      <c r="E17" s="26">
        <v>1233.0</v>
      </c>
      <c r="F17" s="26">
        <v>1453.0</v>
      </c>
      <c r="G17" s="26">
        <v>1379.0</v>
      </c>
      <c r="H17" s="26">
        <v>146.0</v>
      </c>
      <c r="I17" s="27">
        <v>0.0</v>
      </c>
      <c r="K17" s="26">
        <v>0.6636</v>
      </c>
      <c r="L17" s="26">
        <v>0.6149</v>
      </c>
      <c r="M17" s="26">
        <v>3.5381</v>
      </c>
      <c r="N17" s="26">
        <v>1.1532</v>
      </c>
      <c r="O17" s="26">
        <v>13.949</v>
      </c>
      <c r="P17" s="26">
        <v>1.4545</v>
      </c>
      <c r="Q17" s="26">
        <v>0.0</v>
      </c>
    </row>
    <row r="18">
      <c r="A18" s="26" t="s">
        <v>81</v>
      </c>
      <c r="B18" s="26" t="s">
        <v>94</v>
      </c>
      <c r="C18" s="26">
        <v>97337.0</v>
      </c>
      <c r="D18" s="26">
        <v>4449.0</v>
      </c>
      <c r="E18" s="26">
        <v>0.0</v>
      </c>
      <c r="F18" s="26">
        <v>16.0</v>
      </c>
      <c r="G18" s="26">
        <v>4.0</v>
      </c>
      <c r="H18" s="26">
        <v>466.0</v>
      </c>
      <c r="I18" s="27">
        <v>0.0</v>
      </c>
      <c r="K18" s="26">
        <v>2.3952</v>
      </c>
      <c r="L18" s="26">
        <v>2.2778</v>
      </c>
      <c r="M18" s="26">
        <v>0.0</v>
      </c>
      <c r="N18" s="26">
        <v>0.0127</v>
      </c>
      <c r="O18" s="26">
        <v>0.0405</v>
      </c>
      <c r="P18" s="26">
        <v>4.6424</v>
      </c>
      <c r="Q18" s="26">
        <v>0.0</v>
      </c>
    </row>
    <row r="19">
      <c r="A19" s="26" t="s">
        <v>81</v>
      </c>
      <c r="B19" s="26" t="s">
        <v>99</v>
      </c>
      <c r="C19" s="26">
        <v>134645.0</v>
      </c>
      <c r="D19" s="26">
        <v>4635.0</v>
      </c>
      <c r="E19" s="26">
        <v>2357.0</v>
      </c>
      <c r="F19" s="26">
        <v>6940.0</v>
      </c>
      <c r="G19" s="26">
        <v>541.0</v>
      </c>
      <c r="H19" s="26">
        <v>335.0</v>
      </c>
      <c r="I19" s="27">
        <v>0.0</v>
      </c>
      <c r="K19" s="26">
        <v>3.3132</v>
      </c>
      <c r="L19" s="26">
        <v>2.373</v>
      </c>
      <c r="M19" s="26">
        <v>6.7635</v>
      </c>
      <c r="N19" s="26">
        <v>5.5082</v>
      </c>
      <c r="O19" s="26">
        <v>5.4724</v>
      </c>
      <c r="P19" s="26">
        <v>3.3373</v>
      </c>
      <c r="Q19" s="26">
        <v>0.0</v>
      </c>
    </row>
    <row r="20">
      <c r="A20" s="26" t="s">
        <v>81</v>
      </c>
      <c r="B20" s="26" t="s">
        <v>342</v>
      </c>
      <c r="C20" s="26">
        <v>76731.0</v>
      </c>
      <c r="D20" s="26">
        <v>3835.0</v>
      </c>
      <c r="E20" s="26">
        <v>1044.0</v>
      </c>
      <c r="F20" s="26">
        <v>2392.0</v>
      </c>
      <c r="G20" s="26">
        <v>228.0</v>
      </c>
      <c r="H20" s="26">
        <v>156.0</v>
      </c>
      <c r="I20" s="27">
        <v>0.0</v>
      </c>
      <c r="K20" s="26">
        <v>1.8881</v>
      </c>
      <c r="L20" s="26">
        <v>1.9635</v>
      </c>
      <c r="M20" s="26">
        <v>2.9958</v>
      </c>
      <c r="N20" s="26">
        <v>1.8985</v>
      </c>
      <c r="O20" s="26">
        <v>2.3063</v>
      </c>
      <c r="P20" s="26">
        <v>1.5541</v>
      </c>
      <c r="Q20" s="26">
        <v>0.0</v>
      </c>
    </row>
    <row r="21">
      <c r="A21" s="26" t="s">
        <v>81</v>
      </c>
      <c r="B21" s="26" t="s">
        <v>111</v>
      </c>
      <c r="C21" s="26">
        <v>137829.0</v>
      </c>
      <c r="D21" s="26">
        <v>4373.0</v>
      </c>
      <c r="E21" s="26">
        <v>1022.0</v>
      </c>
      <c r="F21" s="26">
        <v>5757.0</v>
      </c>
      <c r="G21" s="26">
        <v>77.0</v>
      </c>
      <c r="H21" s="26">
        <v>69.0</v>
      </c>
      <c r="I21" s="27">
        <v>452.0</v>
      </c>
      <c r="K21" s="26">
        <v>3.3916</v>
      </c>
      <c r="L21" s="26">
        <v>2.2389</v>
      </c>
      <c r="M21" s="26">
        <v>2.9327</v>
      </c>
      <c r="N21" s="26">
        <v>4.5693</v>
      </c>
      <c r="O21" s="26">
        <v>0.7789</v>
      </c>
      <c r="P21" s="26">
        <v>0.6874</v>
      </c>
      <c r="Q21" s="26">
        <v>3.0813</v>
      </c>
    </row>
    <row r="22">
      <c r="A22" s="26" t="s">
        <v>81</v>
      </c>
      <c r="B22" s="26" t="s">
        <v>117</v>
      </c>
      <c r="C22" s="26">
        <v>14.0</v>
      </c>
      <c r="D22" s="26">
        <v>0.0</v>
      </c>
      <c r="E22" s="26">
        <v>0.0</v>
      </c>
      <c r="F22" s="26">
        <v>0.0</v>
      </c>
      <c r="G22" s="26">
        <v>36.0</v>
      </c>
      <c r="H22" s="26">
        <v>3.0</v>
      </c>
      <c r="I22" s="27">
        <v>0.0</v>
      </c>
      <c r="K22" s="26">
        <v>3.0E-4</v>
      </c>
      <c r="L22" s="26">
        <v>0.0</v>
      </c>
      <c r="M22" s="26">
        <v>0.0</v>
      </c>
      <c r="N22" s="26">
        <v>0.0</v>
      </c>
      <c r="O22" s="26">
        <v>0.3642</v>
      </c>
      <c r="P22" s="26">
        <v>0.0299</v>
      </c>
      <c r="Q22" s="26">
        <v>0.0</v>
      </c>
    </row>
    <row r="23">
      <c r="A23" s="26" t="s">
        <v>81</v>
      </c>
      <c r="B23" s="26" t="s">
        <v>343</v>
      </c>
      <c r="C23" s="26">
        <v>146683.0</v>
      </c>
      <c r="D23" s="26">
        <v>5924.0</v>
      </c>
      <c r="E23" s="26">
        <v>637.0</v>
      </c>
      <c r="F23" s="26">
        <v>6225.0</v>
      </c>
      <c r="G23" s="26">
        <v>16.0</v>
      </c>
      <c r="H23" s="26">
        <v>45.0</v>
      </c>
      <c r="I23" s="27">
        <v>127.0</v>
      </c>
      <c r="K23" s="26">
        <v>3.6095</v>
      </c>
      <c r="L23" s="26">
        <v>3.033</v>
      </c>
      <c r="M23" s="26">
        <v>1.8279</v>
      </c>
      <c r="N23" s="26">
        <v>4.9408</v>
      </c>
      <c r="O23" s="26">
        <v>0.1618</v>
      </c>
      <c r="P23" s="26">
        <v>0.4483</v>
      </c>
      <c r="Q23" s="26">
        <v>0.8658</v>
      </c>
    </row>
    <row r="24">
      <c r="A24" s="26" t="s">
        <v>81</v>
      </c>
      <c r="B24" s="26" t="s">
        <v>127</v>
      </c>
      <c r="C24" s="26">
        <v>22613.0</v>
      </c>
      <c r="D24" s="26">
        <v>906.0</v>
      </c>
      <c r="E24" s="26">
        <v>1099.0</v>
      </c>
      <c r="F24" s="26">
        <v>863.0</v>
      </c>
      <c r="G24" s="26">
        <v>49.0</v>
      </c>
      <c r="H24" s="26">
        <v>11.0</v>
      </c>
      <c r="I24" s="27">
        <v>0.0</v>
      </c>
      <c r="K24" s="26">
        <v>0.5564</v>
      </c>
      <c r="L24" s="26">
        <v>0.4639</v>
      </c>
      <c r="M24" s="26">
        <v>3.1536</v>
      </c>
      <c r="N24" s="26">
        <v>0.685</v>
      </c>
      <c r="O24" s="26">
        <v>0.4957</v>
      </c>
      <c r="P24" s="26">
        <v>0.1096</v>
      </c>
      <c r="Q24" s="26">
        <v>0.0</v>
      </c>
    </row>
    <row r="25">
      <c r="A25" s="26" t="s">
        <v>81</v>
      </c>
      <c r="B25" s="26" t="s">
        <v>133</v>
      </c>
      <c r="C25" s="26">
        <v>3642.0</v>
      </c>
      <c r="D25" s="26">
        <v>52.0</v>
      </c>
      <c r="E25" s="26">
        <v>0.0</v>
      </c>
      <c r="F25" s="26">
        <v>197.0</v>
      </c>
      <c r="G25" s="26">
        <v>116.0</v>
      </c>
      <c r="H25" s="26">
        <v>44.0</v>
      </c>
      <c r="I25" s="27">
        <v>0.0</v>
      </c>
      <c r="K25" s="26">
        <v>0.0896</v>
      </c>
      <c r="L25" s="26">
        <v>0.0266</v>
      </c>
      <c r="M25" s="26">
        <v>0.0</v>
      </c>
      <c r="N25" s="26">
        <v>0.1564</v>
      </c>
      <c r="O25" s="26">
        <v>1.1734</v>
      </c>
      <c r="P25" s="26">
        <v>0.4383</v>
      </c>
      <c r="Q25" s="26">
        <v>0.0</v>
      </c>
    </row>
    <row r="26">
      <c r="A26" s="26" t="s">
        <v>81</v>
      </c>
      <c r="B26" s="26" t="s">
        <v>138</v>
      </c>
      <c r="C26" s="26">
        <v>25009.0</v>
      </c>
      <c r="D26" s="26">
        <v>5306.0</v>
      </c>
      <c r="E26" s="26">
        <v>0.0</v>
      </c>
      <c r="F26" s="26">
        <v>968.0</v>
      </c>
      <c r="G26" s="26">
        <v>0.0</v>
      </c>
      <c r="H26" s="26">
        <v>153.0</v>
      </c>
      <c r="I26" s="27">
        <v>0.0</v>
      </c>
      <c r="K26" s="26">
        <v>0.6154</v>
      </c>
      <c r="L26" s="26">
        <v>2.7166</v>
      </c>
      <c r="M26" s="26">
        <v>0.0</v>
      </c>
      <c r="N26" s="26">
        <v>0.7683</v>
      </c>
      <c r="O26" s="26">
        <v>0.0</v>
      </c>
      <c r="P26" s="26">
        <v>1.5242</v>
      </c>
      <c r="Q26" s="26">
        <v>0.0</v>
      </c>
    </row>
    <row r="27">
      <c r="A27" s="26" t="s">
        <v>81</v>
      </c>
      <c r="B27" s="26" t="s">
        <v>143</v>
      </c>
      <c r="C27" s="26">
        <v>1117.0</v>
      </c>
      <c r="D27" s="26">
        <v>292.0</v>
      </c>
      <c r="E27" s="26">
        <v>490.0</v>
      </c>
      <c r="F27" s="26">
        <v>0.0</v>
      </c>
      <c r="G27" s="26">
        <v>0.0</v>
      </c>
      <c r="H27" s="26">
        <v>0.0</v>
      </c>
      <c r="I27" s="27">
        <v>0.0</v>
      </c>
      <c r="K27" s="26">
        <v>0.0275</v>
      </c>
      <c r="L27" s="26">
        <v>0.1495</v>
      </c>
      <c r="M27" s="26">
        <v>1.4061</v>
      </c>
      <c r="N27" s="26">
        <v>0.0</v>
      </c>
      <c r="O27" s="26">
        <v>0.0</v>
      </c>
      <c r="P27" s="26">
        <v>0.0</v>
      </c>
      <c r="Q27" s="26">
        <v>0.0</v>
      </c>
    </row>
    <row r="28">
      <c r="A28" s="26" t="s">
        <v>81</v>
      </c>
      <c r="B28" s="26" t="s">
        <v>345</v>
      </c>
      <c r="C28" s="26">
        <v>254.0</v>
      </c>
      <c r="D28" s="26">
        <v>20.0</v>
      </c>
      <c r="E28" s="26">
        <v>867.0</v>
      </c>
      <c r="F28" s="26">
        <v>0.0</v>
      </c>
      <c r="G28" s="26">
        <v>0.0</v>
      </c>
      <c r="H28" s="26">
        <v>0.0</v>
      </c>
      <c r="I28" s="27">
        <v>0.0</v>
      </c>
      <c r="K28" s="26">
        <v>0.0063</v>
      </c>
      <c r="L28" s="26">
        <v>0.0102</v>
      </c>
      <c r="M28" s="26">
        <v>2.4879</v>
      </c>
      <c r="N28" s="26">
        <v>0.0</v>
      </c>
      <c r="O28" s="26">
        <v>0.0</v>
      </c>
      <c r="P28" s="26">
        <v>0.0</v>
      </c>
      <c r="Q28" s="26">
        <v>0.0</v>
      </c>
    </row>
    <row r="29">
      <c r="A29" s="26" t="s">
        <v>81</v>
      </c>
      <c r="B29" s="26" t="s">
        <v>346</v>
      </c>
      <c r="C29" s="26">
        <v>321.0</v>
      </c>
      <c r="D29" s="26">
        <v>9.0</v>
      </c>
      <c r="E29" s="26">
        <v>909.0</v>
      </c>
      <c r="F29" s="26">
        <v>0.0</v>
      </c>
      <c r="G29" s="26">
        <v>0.0</v>
      </c>
      <c r="H29" s="26">
        <v>0.0</v>
      </c>
      <c r="I29" s="27">
        <v>0.0</v>
      </c>
      <c r="K29" s="26">
        <v>0.0079</v>
      </c>
      <c r="L29" s="26">
        <v>0.0046</v>
      </c>
      <c r="M29" s="26">
        <v>2.6084</v>
      </c>
      <c r="N29" s="26">
        <v>0.0</v>
      </c>
      <c r="O29" s="26">
        <v>0.0</v>
      </c>
      <c r="P29" s="26">
        <v>0.0</v>
      </c>
      <c r="Q29" s="26">
        <v>0.0</v>
      </c>
    </row>
    <row r="30">
      <c r="A30" s="26" t="s">
        <v>81</v>
      </c>
      <c r="B30" s="26" t="s">
        <v>152</v>
      </c>
      <c r="C30" s="26">
        <v>2448.0</v>
      </c>
      <c r="D30" s="26">
        <v>504.0</v>
      </c>
      <c r="E30" s="26">
        <v>477.0</v>
      </c>
      <c r="F30" s="26">
        <v>0.0</v>
      </c>
      <c r="G30" s="26">
        <v>0.0</v>
      </c>
      <c r="H30" s="26">
        <v>0.0</v>
      </c>
      <c r="I30" s="27">
        <v>0.0</v>
      </c>
      <c r="K30" s="26">
        <v>0.0602</v>
      </c>
      <c r="L30" s="26">
        <v>0.258</v>
      </c>
      <c r="M30" s="26">
        <v>1.3688</v>
      </c>
      <c r="N30" s="26">
        <v>0.0</v>
      </c>
      <c r="O30" s="26">
        <v>0.0</v>
      </c>
      <c r="P30" s="26">
        <v>0.0</v>
      </c>
      <c r="Q30" s="26">
        <v>0.0</v>
      </c>
    </row>
    <row r="31">
      <c r="A31" s="26" t="s">
        <v>81</v>
      </c>
      <c r="B31" s="26" t="s">
        <v>155</v>
      </c>
      <c r="C31" s="26">
        <v>456.0</v>
      </c>
      <c r="D31" s="26">
        <v>35.0</v>
      </c>
      <c r="E31" s="26">
        <v>1000.0</v>
      </c>
      <c r="F31" s="26">
        <v>20.0</v>
      </c>
      <c r="G31" s="26">
        <v>0.0</v>
      </c>
      <c r="H31" s="26">
        <v>11.0</v>
      </c>
      <c r="I31" s="27">
        <v>0.0</v>
      </c>
      <c r="K31" s="26">
        <v>0.0112</v>
      </c>
      <c r="L31" s="26">
        <v>0.0179</v>
      </c>
      <c r="M31" s="26">
        <v>2.8695</v>
      </c>
      <c r="N31" s="26">
        <v>0.0159</v>
      </c>
      <c r="O31" s="26">
        <v>0.0</v>
      </c>
      <c r="P31" s="26">
        <v>0.1096</v>
      </c>
      <c r="Q31" s="26">
        <v>0.0</v>
      </c>
    </row>
    <row r="32">
      <c r="A32" s="26" t="s">
        <v>198</v>
      </c>
      <c r="B32" s="26" t="s">
        <v>198</v>
      </c>
      <c r="C32" s="26">
        <v>278122.0</v>
      </c>
      <c r="D32" s="26">
        <v>22604.0</v>
      </c>
      <c r="E32" s="26">
        <v>0.0</v>
      </c>
      <c r="F32" s="26">
        <v>6568.0</v>
      </c>
      <c r="G32" s="26">
        <v>563.0</v>
      </c>
      <c r="H32" s="26">
        <v>338.0</v>
      </c>
      <c r="I32" s="27">
        <v>0.0</v>
      </c>
      <c r="K32" s="26">
        <v>6.8438</v>
      </c>
      <c r="L32" s="26">
        <v>11.5729</v>
      </c>
      <c r="M32" s="26">
        <v>0.0</v>
      </c>
      <c r="N32" s="26">
        <v>5.213</v>
      </c>
      <c r="O32" s="26">
        <v>5.6949</v>
      </c>
      <c r="P32" s="26">
        <v>3.3672</v>
      </c>
      <c r="Q32" s="26">
        <v>0.0</v>
      </c>
    </row>
    <row r="33">
      <c r="A33" s="26" t="s">
        <v>198</v>
      </c>
      <c r="B33" s="26" t="s">
        <v>203</v>
      </c>
      <c r="C33" s="26">
        <v>35014.0</v>
      </c>
      <c r="D33" s="26">
        <v>2101.0</v>
      </c>
      <c r="E33" s="26">
        <v>0.0</v>
      </c>
      <c r="F33" s="26">
        <v>534.0</v>
      </c>
      <c r="G33" s="26">
        <v>101.0</v>
      </c>
      <c r="H33" s="26">
        <v>64.0</v>
      </c>
      <c r="I33" s="27">
        <v>0.0</v>
      </c>
      <c r="K33" s="26">
        <v>0.8616</v>
      </c>
      <c r="L33" s="26">
        <v>1.0757</v>
      </c>
      <c r="M33" s="26">
        <v>0.0</v>
      </c>
      <c r="N33" s="26">
        <v>0.4238</v>
      </c>
      <c r="O33" s="26">
        <v>1.0216</v>
      </c>
      <c r="P33" s="26">
        <v>0.6376</v>
      </c>
      <c r="Q33" s="26">
        <v>0.0</v>
      </c>
    </row>
    <row r="34">
      <c r="A34" s="26" t="s">
        <v>198</v>
      </c>
      <c r="B34" s="26" t="s">
        <v>208</v>
      </c>
      <c r="C34" s="26">
        <v>1511.0</v>
      </c>
      <c r="D34" s="26">
        <v>39.0</v>
      </c>
      <c r="E34" s="26">
        <v>0.0</v>
      </c>
      <c r="F34" s="26">
        <v>40.0</v>
      </c>
      <c r="G34" s="26">
        <v>45.0</v>
      </c>
      <c r="H34" s="26">
        <v>36.0</v>
      </c>
      <c r="I34" s="27">
        <v>0.0</v>
      </c>
      <c r="K34" s="26">
        <v>0.0372</v>
      </c>
      <c r="L34" s="26">
        <v>0.02</v>
      </c>
      <c r="M34" s="26">
        <v>0.0</v>
      </c>
      <c r="N34" s="26">
        <v>0.0317</v>
      </c>
      <c r="O34" s="26">
        <v>0.4552</v>
      </c>
      <c r="P34" s="26">
        <v>0.3586</v>
      </c>
      <c r="Q34" s="26">
        <v>0.0</v>
      </c>
    </row>
    <row r="35">
      <c r="A35" s="26" t="s">
        <v>198</v>
      </c>
      <c r="B35" s="26" t="s">
        <v>213</v>
      </c>
      <c r="C35" s="26">
        <v>3020.0</v>
      </c>
      <c r="D35" s="26">
        <v>52.0</v>
      </c>
      <c r="E35" s="26">
        <v>0.0</v>
      </c>
      <c r="F35" s="26">
        <v>0.0</v>
      </c>
      <c r="G35" s="26">
        <v>14.0</v>
      </c>
      <c r="H35" s="26">
        <v>39.0</v>
      </c>
      <c r="I35" s="27">
        <v>0.0</v>
      </c>
      <c r="K35" s="26">
        <v>0.0743</v>
      </c>
      <c r="L35" s="26">
        <v>0.0266</v>
      </c>
      <c r="M35" s="26">
        <v>0.0</v>
      </c>
      <c r="N35" s="26">
        <v>0.0</v>
      </c>
      <c r="O35" s="26">
        <v>0.1416</v>
      </c>
      <c r="P35" s="26">
        <v>0.3885</v>
      </c>
      <c r="Q35" s="26">
        <v>0.0</v>
      </c>
    </row>
    <row r="36">
      <c r="A36" s="26" t="s">
        <v>217</v>
      </c>
      <c r="B36" s="26" t="s">
        <v>217</v>
      </c>
      <c r="C36" s="26">
        <v>28205.0</v>
      </c>
      <c r="D36" s="26">
        <v>898.0</v>
      </c>
      <c r="E36" s="26">
        <v>0.0</v>
      </c>
      <c r="F36" s="26">
        <v>300.0</v>
      </c>
      <c r="G36" s="26">
        <v>2.0</v>
      </c>
      <c r="H36" s="26">
        <v>39.0</v>
      </c>
      <c r="I36" s="27">
        <v>0.0</v>
      </c>
      <c r="K36" s="26">
        <v>0.694</v>
      </c>
      <c r="L36" s="26">
        <v>0.4598</v>
      </c>
      <c r="M36" s="26">
        <v>0.0</v>
      </c>
      <c r="N36" s="26">
        <v>0.2381</v>
      </c>
      <c r="O36" s="26">
        <v>0.0202</v>
      </c>
      <c r="P36" s="26">
        <v>0.3885</v>
      </c>
      <c r="Q36" s="26">
        <v>0.0</v>
      </c>
    </row>
    <row r="37">
      <c r="A37" s="26" t="s">
        <v>217</v>
      </c>
      <c r="B37" s="26" t="s">
        <v>222</v>
      </c>
      <c r="C37" s="26">
        <v>9704.0</v>
      </c>
      <c r="D37" s="26">
        <v>372.0</v>
      </c>
      <c r="E37" s="26">
        <v>0.0</v>
      </c>
      <c r="F37" s="26">
        <v>66.0</v>
      </c>
      <c r="G37" s="26">
        <v>0.0</v>
      </c>
      <c r="H37" s="26">
        <v>11.0</v>
      </c>
      <c r="I37" s="27">
        <v>0.0</v>
      </c>
      <c r="K37" s="26">
        <v>0.2388</v>
      </c>
      <c r="L37" s="26">
        <v>0.1905</v>
      </c>
      <c r="M37" s="26">
        <v>0.0</v>
      </c>
      <c r="N37" s="26">
        <v>0.0524</v>
      </c>
      <c r="O37" s="26">
        <v>0.0</v>
      </c>
      <c r="P37" s="26">
        <v>0.1096</v>
      </c>
      <c r="Q37" s="26">
        <v>0.0</v>
      </c>
    </row>
    <row r="38">
      <c r="A38" s="26" t="s">
        <v>226</v>
      </c>
      <c r="B38" s="26" t="s">
        <v>227</v>
      </c>
      <c r="C38" s="26">
        <v>3926.0</v>
      </c>
      <c r="D38" s="26">
        <v>76.0</v>
      </c>
      <c r="E38" s="26">
        <v>0.0</v>
      </c>
      <c r="F38" s="26">
        <v>252.0</v>
      </c>
      <c r="G38" s="26">
        <v>0.0</v>
      </c>
      <c r="H38" s="26">
        <v>113.0</v>
      </c>
      <c r="I38" s="27">
        <v>0.0</v>
      </c>
      <c r="K38" s="26">
        <v>0.0966</v>
      </c>
      <c r="L38" s="26">
        <v>0.0389</v>
      </c>
      <c r="M38" s="26">
        <v>0.0</v>
      </c>
      <c r="N38" s="26">
        <v>0.2</v>
      </c>
      <c r="O38" s="26">
        <v>0.0</v>
      </c>
      <c r="P38" s="26">
        <v>1.1257</v>
      </c>
      <c r="Q38" s="26">
        <v>0.0</v>
      </c>
    </row>
    <row r="39">
      <c r="A39" s="26" t="s">
        <v>226</v>
      </c>
      <c r="B39" s="26" t="s">
        <v>230</v>
      </c>
      <c r="C39" s="26">
        <v>21380.0</v>
      </c>
      <c r="D39" s="26">
        <v>322.0</v>
      </c>
      <c r="E39" s="26">
        <v>0.0</v>
      </c>
      <c r="F39" s="26">
        <v>987.0</v>
      </c>
      <c r="G39" s="26">
        <v>77.0</v>
      </c>
      <c r="H39" s="26">
        <v>46.0</v>
      </c>
      <c r="I39" s="27">
        <v>0.0</v>
      </c>
      <c r="K39" s="26">
        <v>0.5261</v>
      </c>
      <c r="L39" s="26">
        <v>0.1649</v>
      </c>
      <c r="M39" s="26">
        <v>0.0</v>
      </c>
      <c r="N39" s="26">
        <v>0.7834</v>
      </c>
      <c r="O39" s="26">
        <v>0.7789</v>
      </c>
      <c r="P39" s="26">
        <v>0.4583</v>
      </c>
      <c r="Q39" s="26">
        <v>0.0</v>
      </c>
    </row>
    <row r="40">
      <c r="A40" s="26" t="s">
        <v>347</v>
      </c>
      <c r="B40" s="26" t="s">
        <v>235</v>
      </c>
      <c r="C40" s="26">
        <v>99145.0</v>
      </c>
      <c r="D40" s="26">
        <v>3803.0</v>
      </c>
      <c r="E40" s="26">
        <v>0.0</v>
      </c>
      <c r="F40" s="26">
        <v>3590.0</v>
      </c>
      <c r="G40" s="26">
        <v>155.0</v>
      </c>
      <c r="H40" s="26">
        <v>147.0</v>
      </c>
      <c r="I40" s="27">
        <v>0.0</v>
      </c>
      <c r="K40" s="26">
        <v>2.4397</v>
      </c>
      <c r="L40" s="26">
        <v>1.9471</v>
      </c>
      <c r="M40" s="26">
        <v>0.0</v>
      </c>
      <c r="N40" s="26">
        <v>2.8494</v>
      </c>
      <c r="O40" s="26">
        <v>1.5679</v>
      </c>
      <c r="P40" s="26">
        <v>1.4644</v>
      </c>
      <c r="Q40" s="26">
        <v>0.0</v>
      </c>
    </row>
    <row r="41">
      <c r="A41" s="26" t="s">
        <v>226</v>
      </c>
      <c r="B41" s="26" t="s">
        <v>240</v>
      </c>
      <c r="C41" s="26">
        <v>299539.0</v>
      </c>
      <c r="D41" s="26">
        <v>11337.0</v>
      </c>
      <c r="E41" s="26">
        <v>1350.0</v>
      </c>
      <c r="F41" s="26">
        <v>1784.0</v>
      </c>
      <c r="G41" s="26">
        <v>936.0</v>
      </c>
      <c r="H41" s="26">
        <v>97.0</v>
      </c>
      <c r="I41" s="27">
        <v>0.0</v>
      </c>
      <c r="K41" s="26">
        <v>7.3708</v>
      </c>
      <c r="L41" s="26">
        <v>5.8044</v>
      </c>
      <c r="M41" s="26">
        <v>3.8739</v>
      </c>
      <c r="N41" s="26">
        <v>1.416</v>
      </c>
      <c r="O41" s="26">
        <v>9.4679</v>
      </c>
      <c r="P41" s="26">
        <v>0.9663</v>
      </c>
      <c r="Q41" s="26">
        <v>0.0</v>
      </c>
    </row>
    <row r="42">
      <c r="A42" s="26" t="s">
        <v>226</v>
      </c>
      <c r="B42" s="26" t="s">
        <v>246</v>
      </c>
      <c r="C42" s="26">
        <v>70.0</v>
      </c>
      <c r="D42" s="26">
        <v>0.0</v>
      </c>
      <c r="E42" s="26">
        <v>0.0</v>
      </c>
      <c r="F42" s="26">
        <v>120.0</v>
      </c>
      <c r="G42" s="26">
        <v>56.0</v>
      </c>
      <c r="H42" s="26">
        <v>17.0</v>
      </c>
      <c r="I42" s="27">
        <v>0.0</v>
      </c>
      <c r="K42" s="26">
        <v>0.0017</v>
      </c>
      <c r="L42" s="26">
        <v>0.0</v>
      </c>
      <c r="M42" s="26">
        <v>0.0</v>
      </c>
      <c r="N42" s="26">
        <v>0.0952</v>
      </c>
      <c r="O42" s="26">
        <v>0.5665</v>
      </c>
      <c r="P42" s="26">
        <v>0.1694</v>
      </c>
      <c r="Q42" s="26">
        <v>0.0</v>
      </c>
    </row>
    <row r="43">
      <c r="A43" s="26" t="s">
        <v>226</v>
      </c>
      <c r="B43" s="26" t="s">
        <v>251</v>
      </c>
      <c r="C43" s="26">
        <v>187228.0</v>
      </c>
      <c r="D43" s="26">
        <v>8615.0</v>
      </c>
      <c r="E43" s="26">
        <v>0.0</v>
      </c>
      <c r="F43" s="26">
        <v>2407.0</v>
      </c>
      <c r="G43" s="26">
        <v>423.0</v>
      </c>
      <c r="H43" s="26">
        <v>2.0</v>
      </c>
      <c r="I43" s="27">
        <v>0.0</v>
      </c>
      <c r="K43" s="26">
        <v>4.6072</v>
      </c>
      <c r="L43" s="26">
        <v>4.4107</v>
      </c>
      <c r="M43" s="26">
        <v>0.0</v>
      </c>
      <c r="N43" s="26">
        <v>1.9104</v>
      </c>
      <c r="O43" s="26">
        <v>4.2788</v>
      </c>
      <c r="P43" s="26">
        <v>0.0199</v>
      </c>
      <c r="Q43" s="26">
        <v>0.0</v>
      </c>
    </row>
    <row r="44">
      <c r="A44" s="26" t="s">
        <v>348</v>
      </c>
      <c r="B44" s="26" t="s">
        <v>299</v>
      </c>
      <c r="C44" s="26">
        <v>127456.0</v>
      </c>
      <c r="D44" s="26">
        <v>1807.0</v>
      </c>
      <c r="E44" s="26">
        <v>0.0</v>
      </c>
      <c r="F44" s="26">
        <v>3538.0</v>
      </c>
      <c r="G44" s="26">
        <v>291.0</v>
      </c>
      <c r="H44" s="26">
        <v>91.0</v>
      </c>
      <c r="I44" s="27">
        <v>0.0</v>
      </c>
      <c r="K44" s="26">
        <v>3.1363</v>
      </c>
      <c r="L44" s="26">
        <v>0.9252</v>
      </c>
      <c r="M44" s="26">
        <v>0.0</v>
      </c>
      <c r="N44" s="26">
        <v>2.8081</v>
      </c>
      <c r="O44" s="26">
        <v>2.9436</v>
      </c>
      <c r="P44" s="26">
        <v>0.9066</v>
      </c>
      <c r="Q44" s="26">
        <v>0.0</v>
      </c>
    </row>
    <row r="45">
      <c r="A45" s="26" t="s">
        <v>349</v>
      </c>
      <c r="B45" s="26" t="s">
        <v>304</v>
      </c>
      <c r="C45" s="26">
        <v>106345.0</v>
      </c>
      <c r="D45" s="26">
        <v>4675.0</v>
      </c>
      <c r="E45" s="26">
        <v>0.0</v>
      </c>
      <c r="F45" s="26">
        <v>2178.0</v>
      </c>
      <c r="G45" s="26">
        <v>0.0</v>
      </c>
      <c r="H45" s="26">
        <v>201.0</v>
      </c>
      <c r="I45" s="27">
        <v>0.0</v>
      </c>
      <c r="K45" s="26">
        <v>2.6169</v>
      </c>
      <c r="L45" s="26">
        <v>2.3935</v>
      </c>
      <c r="M45" s="26">
        <v>0.0</v>
      </c>
      <c r="N45" s="26">
        <v>1.7287</v>
      </c>
      <c r="O45" s="26">
        <v>0.0</v>
      </c>
      <c r="P45" s="26">
        <v>2.0024</v>
      </c>
      <c r="Q45" s="26">
        <v>0.0</v>
      </c>
    </row>
    <row r="46">
      <c r="A46" s="26" t="s">
        <v>175</v>
      </c>
      <c r="B46" s="26" t="s">
        <v>176</v>
      </c>
      <c r="C46" s="26">
        <v>21181.0</v>
      </c>
      <c r="D46" s="26">
        <v>395.0</v>
      </c>
      <c r="E46" s="26">
        <v>0.0</v>
      </c>
      <c r="F46" s="26">
        <v>4568.0</v>
      </c>
      <c r="G46" s="26">
        <v>20.0</v>
      </c>
      <c r="H46" s="26">
        <v>197.0</v>
      </c>
      <c r="I46" s="27">
        <v>0.0</v>
      </c>
      <c r="K46" s="26">
        <v>0.5212</v>
      </c>
      <c r="L46" s="26">
        <v>0.2022</v>
      </c>
      <c r="M46" s="26">
        <v>0.0</v>
      </c>
      <c r="N46" s="26">
        <v>3.6256</v>
      </c>
      <c r="O46" s="26">
        <v>0.2023</v>
      </c>
      <c r="P46" s="26">
        <v>1.9625</v>
      </c>
      <c r="Q46" s="26">
        <v>0.0</v>
      </c>
    </row>
    <row r="47">
      <c r="A47" s="26" t="s">
        <v>175</v>
      </c>
      <c r="B47" s="26" t="s">
        <v>181</v>
      </c>
      <c r="C47" s="26">
        <v>41416.0</v>
      </c>
      <c r="D47" s="26">
        <v>410.0</v>
      </c>
      <c r="E47" s="26">
        <v>0.0</v>
      </c>
      <c r="F47" s="26">
        <v>3296.0</v>
      </c>
      <c r="G47" s="26">
        <v>6.0</v>
      </c>
      <c r="H47" s="26">
        <v>80.0</v>
      </c>
      <c r="I47" s="27">
        <v>0.0</v>
      </c>
      <c r="K47" s="26">
        <v>1.0191</v>
      </c>
      <c r="L47" s="26">
        <v>0.2099</v>
      </c>
      <c r="M47" s="26">
        <v>0.0</v>
      </c>
      <c r="N47" s="26">
        <v>2.616</v>
      </c>
      <c r="O47" s="26">
        <v>0.0607</v>
      </c>
      <c r="P47" s="26">
        <v>0.797</v>
      </c>
      <c r="Q47" s="26">
        <v>0.0</v>
      </c>
    </row>
    <row r="48">
      <c r="A48" s="26" t="s">
        <v>175</v>
      </c>
      <c r="B48" s="26" t="s">
        <v>187</v>
      </c>
      <c r="C48" s="26">
        <v>77747.0</v>
      </c>
      <c r="D48" s="26">
        <v>958.0</v>
      </c>
      <c r="E48" s="26">
        <v>0.0</v>
      </c>
      <c r="F48" s="26">
        <v>11274.0</v>
      </c>
      <c r="G48" s="26">
        <v>21.0</v>
      </c>
      <c r="H48" s="26">
        <v>319.0</v>
      </c>
      <c r="I48" s="27">
        <v>0.0</v>
      </c>
      <c r="K48" s="26">
        <v>1.9131</v>
      </c>
      <c r="L48" s="26">
        <v>0.4905</v>
      </c>
      <c r="M48" s="26">
        <v>0.0</v>
      </c>
      <c r="N48" s="26">
        <v>8.9481</v>
      </c>
      <c r="O48" s="26">
        <v>0.2124</v>
      </c>
      <c r="P48" s="26">
        <v>3.1779</v>
      </c>
      <c r="Q48" s="26">
        <v>0.0</v>
      </c>
    </row>
    <row r="49">
      <c r="A49" s="26" t="s">
        <v>175</v>
      </c>
      <c r="B49" s="26" t="s">
        <v>192</v>
      </c>
      <c r="C49" s="26">
        <v>9048.0</v>
      </c>
      <c r="D49" s="26">
        <v>51.0</v>
      </c>
      <c r="E49" s="26">
        <v>0.0</v>
      </c>
      <c r="F49" s="26">
        <v>831.0</v>
      </c>
      <c r="G49" s="26">
        <v>7.0</v>
      </c>
      <c r="H49" s="26">
        <v>67.0</v>
      </c>
      <c r="I49" s="27">
        <v>0.0</v>
      </c>
      <c r="K49" s="26">
        <v>0.2226</v>
      </c>
      <c r="L49" s="26">
        <v>0.0261</v>
      </c>
      <c r="M49" s="26">
        <v>0.0</v>
      </c>
      <c r="N49" s="26">
        <v>0.6596</v>
      </c>
      <c r="O49" s="26">
        <v>0.0708</v>
      </c>
      <c r="P49" s="26">
        <v>0.6675</v>
      </c>
      <c r="Q49" s="26">
        <v>0.0</v>
      </c>
    </row>
    <row r="50">
      <c r="A50" s="26" t="s">
        <v>290</v>
      </c>
      <c r="B50" s="26" t="s">
        <v>291</v>
      </c>
      <c r="C50" s="26">
        <v>10391.0</v>
      </c>
      <c r="D50" s="26">
        <v>372.0</v>
      </c>
      <c r="E50" s="26">
        <v>0.0</v>
      </c>
      <c r="F50" s="26">
        <v>1463.0</v>
      </c>
      <c r="G50" s="26">
        <v>0.0</v>
      </c>
      <c r="H50" s="26">
        <v>0.0</v>
      </c>
      <c r="I50" s="27">
        <v>0.0</v>
      </c>
      <c r="K50" s="26">
        <v>0.2557</v>
      </c>
      <c r="L50" s="26">
        <v>0.1905</v>
      </c>
      <c r="M50" s="26">
        <v>0.0</v>
      </c>
      <c r="N50" s="26">
        <v>1.1612</v>
      </c>
      <c r="O50" s="26">
        <v>0.0</v>
      </c>
      <c r="P50" s="26">
        <v>0.0</v>
      </c>
      <c r="Q50" s="26">
        <v>0.0</v>
      </c>
    </row>
    <row r="51">
      <c r="A51" s="26" t="s">
        <v>290</v>
      </c>
      <c r="B51" s="26" t="s">
        <v>294</v>
      </c>
      <c r="C51" s="26">
        <v>3044.0</v>
      </c>
      <c r="D51" s="26">
        <v>53.0</v>
      </c>
      <c r="E51" s="26">
        <v>0.0</v>
      </c>
      <c r="F51" s="26">
        <v>920.0</v>
      </c>
      <c r="G51" s="26">
        <v>4.0</v>
      </c>
      <c r="H51" s="26">
        <v>60.0</v>
      </c>
      <c r="I51" s="27">
        <v>0.0</v>
      </c>
      <c r="K51" s="26">
        <v>0.0749</v>
      </c>
      <c r="L51" s="26">
        <v>0.0271</v>
      </c>
      <c r="M51" s="26">
        <v>0.0</v>
      </c>
      <c r="N51" s="26">
        <v>0.7302</v>
      </c>
      <c r="O51" s="26">
        <v>0.0405</v>
      </c>
      <c r="P51" s="26">
        <v>0.5977</v>
      </c>
      <c r="Q51" s="26">
        <v>0.0</v>
      </c>
    </row>
    <row r="52">
      <c r="A52" s="26" t="s">
        <v>255</v>
      </c>
      <c r="B52" s="26" t="s">
        <v>256</v>
      </c>
      <c r="C52" s="26">
        <v>31278.0</v>
      </c>
      <c r="D52" s="26">
        <v>1407.0</v>
      </c>
      <c r="E52" s="26">
        <v>0.0</v>
      </c>
      <c r="F52" s="26">
        <v>256.0</v>
      </c>
      <c r="G52" s="26">
        <v>349.0</v>
      </c>
      <c r="H52" s="26">
        <v>182.0</v>
      </c>
      <c r="I52" s="27">
        <v>0.0</v>
      </c>
      <c r="K52" s="26">
        <v>0.7697</v>
      </c>
      <c r="L52" s="26">
        <v>0.7204</v>
      </c>
      <c r="M52" s="26">
        <v>0.0</v>
      </c>
      <c r="N52" s="26">
        <v>0.2032</v>
      </c>
      <c r="O52" s="26">
        <v>3.5302</v>
      </c>
      <c r="P52" s="26">
        <v>1.8131</v>
      </c>
      <c r="Q52" s="26">
        <v>0.0</v>
      </c>
    </row>
    <row r="53">
      <c r="A53" s="26" t="s">
        <v>255</v>
      </c>
      <c r="B53" s="26" t="s">
        <v>261</v>
      </c>
      <c r="C53" s="26">
        <v>7190.0</v>
      </c>
      <c r="D53" s="26">
        <v>102.0</v>
      </c>
      <c r="E53" s="26">
        <v>1739.0</v>
      </c>
      <c r="F53" s="26">
        <v>41.0</v>
      </c>
      <c r="G53" s="26">
        <v>175.0</v>
      </c>
      <c r="H53" s="26">
        <v>5.0</v>
      </c>
      <c r="I53" s="27">
        <v>0.0</v>
      </c>
      <c r="K53" s="26">
        <v>0.1769</v>
      </c>
      <c r="L53" s="26">
        <v>0.0522</v>
      </c>
      <c r="M53" s="26">
        <v>4.9901</v>
      </c>
      <c r="N53" s="26">
        <v>0.0325</v>
      </c>
      <c r="O53" s="26">
        <v>1.7702</v>
      </c>
      <c r="P53" s="26">
        <v>0.0498</v>
      </c>
      <c r="Q53" s="26">
        <v>0.0</v>
      </c>
    </row>
    <row r="54">
      <c r="A54" s="26" t="s">
        <v>255</v>
      </c>
      <c r="B54" s="26" t="s">
        <v>267</v>
      </c>
      <c r="C54" s="26">
        <v>10045.0</v>
      </c>
      <c r="D54" s="26">
        <v>151.0</v>
      </c>
      <c r="E54" s="26">
        <v>1720.0</v>
      </c>
      <c r="F54" s="26">
        <v>21.0</v>
      </c>
      <c r="G54" s="26">
        <v>170.0</v>
      </c>
      <c r="H54" s="26">
        <v>8.0</v>
      </c>
      <c r="I54" s="27">
        <v>0.0</v>
      </c>
      <c r="K54" s="26">
        <v>0.2472</v>
      </c>
      <c r="L54" s="26">
        <v>0.0773</v>
      </c>
      <c r="M54" s="26">
        <v>4.9356</v>
      </c>
      <c r="N54" s="26">
        <v>0.0167</v>
      </c>
      <c r="O54" s="26">
        <v>1.7196</v>
      </c>
      <c r="P54" s="26">
        <v>0.0797</v>
      </c>
      <c r="Q54" s="26">
        <v>0.0</v>
      </c>
    </row>
    <row r="55">
      <c r="A55" s="26" t="s">
        <v>255</v>
      </c>
      <c r="B55" s="26" t="s">
        <v>273</v>
      </c>
      <c r="C55" s="26">
        <v>4530.0</v>
      </c>
      <c r="D55" s="26">
        <v>37.0</v>
      </c>
      <c r="E55" s="26">
        <v>2243.0</v>
      </c>
      <c r="F55" s="26">
        <v>16.0</v>
      </c>
      <c r="G55" s="26">
        <v>22.0</v>
      </c>
      <c r="H55" s="26">
        <v>5.0</v>
      </c>
      <c r="I55" s="27">
        <v>0.0</v>
      </c>
      <c r="K55" s="26">
        <v>0.1115</v>
      </c>
      <c r="L55" s="26">
        <v>0.0189</v>
      </c>
      <c r="M55" s="26">
        <v>6.4363</v>
      </c>
      <c r="N55" s="26">
        <v>0.0127</v>
      </c>
      <c r="O55" s="26">
        <v>0.2225</v>
      </c>
      <c r="P55" s="26">
        <v>0.0498</v>
      </c>
      <c r="Q55" s="26">
        <v>0.0</v>
      </c>
    </row>
    <row r="56">
      <c r="A56" s="26" t="s">
        <v>279</v>
      </c>
      <c r="B56" s="26" t="s">
        <v>280</v>
      </c>
      <c r="C56" s="26">
        <v>210812.0</v>
      </c>
      <c r="D56" s="26">
        <v>14113.0</v>
      </c>
      <c r="E56" s="26">
        <v>0.0</v>
      </c>
      <c r="F56" s="26">
        <v>3115.0</v>
      </c>
      <c r="G56" s="26">
        <v>0.0</v>
      </c>
      <c r="H56" s="26">
        <v>1479.0</v>
      </c>
      <c r="I56" s="27">
        <v>0.0</v>
      </c>
      <c r="K56" s="26">
        <v>5.1875</v>
      </c>
      <c r="L56" s="26">
        <v>7.2256</v>
      </c>
      <c r="M56" s="26">
        <v>0.0</v>
      </c>
      <c r="N56" s="26">
        <v>2.4724</v>
      </c>
      <c r="O56" s="26">
        <v>0.0</v>
      </c>
      <c r="P56" s="26">
        <v>14.734</v>
      </c>
      <c r="Q56" s="26">
        <v>0.0</v>
      </c>
    </row>
    <row r="57">
      <c r="A57" s="26" t="s">
        <v>279</v>
      </c>
      <c r="B57" s="26" t="s">
        <v>284</v>
      </c>
      <c r="C57" s="26">
        <v>65722.0</v>
      </c>
      <c r="D57" s="26">
        <v>658.0</v>
      </c>
      <c r="E57" s="26">
        <v>0.0</v>
      </c>
      <c r="F57" s="26">
        <v>544.0</v>
      </c>
      <c r="G57" s="26">
        <v>0.0</v>
      </c>
      <c r="H57" s="26">
        <v>0.0</v>
      </c>
      <c r="I57" s="27">
        <v>0.0</v>
      </c>
      <c r="K57" s="26">
        <v>1.6172</v>
      </c>
      <c r="L57" s="26">
        <v>0.3369</v>
      </c>
      <c r="M57" s="26">
        <v>0.0</v>
      </c>
      <c r="N57" s="26">
        <v>0.4318</v>
      </c>
      <c r="O57" s="26">
        <v>0.0</v>
      </c>
      <c r="P57" s="26">
        <v>0.0</v>
      </c>
      <c r="Q57" s="26">
        <v>0.0</v>
      </c>
    </row>
    <row r="58">
      <c r="A58" s="26" t="s">
        <v>279</v>
      </c>
      <c r="B58" s="26" t="s">
        <v>287</v>
      </c>
      <c r="C58" s="26">
        <v>19966.0</v>
      </c>
      <c r="D58" s="26">
        <v>108.0</v>
      </c>
      <c r="E58" s="26">
        <v>0.0</v>
      </c>
      <c r="F58" s="26">
        <v>2085.0</v>
      </c>
      <c r="G58" s="26">
        <v>0.0</v>
      </c>
      <c r="H58" s="26">
        <v>0.0</v>
      </c>
      <c r="I58" s="27">
        <v>0.0</v>
      </c>
      <c r="K58" s="26">
        <v>0.4913</v>
      </c>
      <c r="L58" s="26">
        <v>0.0553</v>
      </c>
      <c r="M58" s="26">
        <v>0.0</v>
      </c>
      <c r="N58" s="26">
        <v>1.6549</v>
      </c>
      <c r="O58" s="26">
        <v>0.0</v>
      </c>
      <c r="P58" s="26">
        <v>0.0</v>
      </c>
      <c r="Q58" s="26">
        <v>0.0</v>
      </c>
    </row>
    <row r="59">
      <c r="A59" s="26" t="s">
        <v>350</v>
      </c>
      <c r="B59" s="26" t="s">
        <v>158</v>
      </c>
      <c r="C59" s="26">
        <v>4022.0</v>
      </c>
      <c r="D59" s="26">
        <v>13.0</v>
      </c>
      <c r="E59" s="26">
        <v>1051.0</v>
      </c>
      <c r="F59" s="26">
        <v>0.0</v>
      </c>
      <c r="G59" s="26">
        <v>0.0</v>
      </c>
      <c r="H59" s="26">
        <v>0.0</v>
      </c>
      <c r="I59" s="27">
        <v>0.0</v>
      </c>
      <c r="K59" s="26">
        <v>0.099</v>
      </c>
      <c r="L59" s="26">
        <v>0.0067</v>
      </c>
      <c r="M59" s="26">
        <v>3.0159</v>
      </c>
      <c r="N59" s="26">
        <v>0.0</v>
      </c>
      <c r="O59" s="26">
        <v>0.0</v>
      </c>
      <c r="P59" s="26">
        <v>0.0</v>
      </c>
      <c r="Q59" s="26">
        <v>0.0</v>
      </c>
    </row>
    <row r="60">
      <c r="A60" s="26" t="s">
        <v>350</v>
      </c>
      <c r="B60" s="26" t="s">
        <v>162</v>
      </c>
      <c r="C60" s="26">
        <v>1100.0</v>
      </c>
      <c r="D60" s="26">
        <v>2.0</v>
      </c>
      <c r="E60" s="26">
        <v>843.0</v>
      </c>
      <c r="F60" s="26">
        <v>0.0</v>
      </c>
      <c r="G60" s="26">
        <v>0.0</v>
      </c>
      <c r="H60" s="26">
        <v>0.0</v>
      </c>
      <c r="I60" s="27">
        <v>0.0</v>
      </c>
      <c r="K60" s="26">
        <v>0.0271</v>
      </c>
      <c r="L60" s="26">
        <v>0.001</v>
      </c>
      <c r="M60" s="26">
        <v>2.419</v>
      </c>
      <c r="N60" s="26">
        <v>0.0</v>
      </c>
      <c r="O60" s="26">
        <v>0.0</v>
      </c>
      <c r="P60" s="26">
        <v>0.0</v>
      </c>
      <c r="Q60" s="26">
        <v>0.0</v>
      </c>
    </row>
    <row r="61">
      <c r="A61" s="26" t="s">
        <v>350</v>
      </c>
      <c r="B61" s="26" t="s">
        <v>165</v>
      </c>
      <c r="C61" s="26">
        <v>2318.0</v>
      </c>
      <c r="D61" s="26">
        <v>15.0</v>
      </c>
      <c r="E61" s="26">
        <v>643.0</v>
      </c>
      <c r="F61" s="26">
        <v>0.0</v>
      </c>
      <c r="G61" s="26">
        <v>0.0</v>
      </c>
      <c r="H61" s="26">
        <v>0.0</v>
      </c>
      <c r="I61" s="27">
        <v>0.0</v>
      </c>
      <c r="K61" s="26">
        <v>0.057</v>
      </c>
      <c r="L61" s="26">
        <v>0.0077</v>
      </c>
      <c r="M61" s="26">
        <v>1.8451</v>
      </c>
      <c r="N61" s="26">
        <v>0.0</v>
      </c>
      <c r="O61" s="26">
        <v>0.0</v>
      </c>
      <c r="P61" s="26">
        <v>0.0</v>
      </c>
      <c r="Q61" s="26">
        <v>0.0</v>
      </c>
    </row>
    <row r="62">
      <c r="A62" s="26" t="s">
        <v>350</v>
      </c>
      <c r="B62" s="26" t="s">
        <v>170</v>
      </c>
      <c r="C62" s="26">
        <v>19374.0</v>
      </c>
      <c r="D62" s="26">
        <v>271.0</v>
      </c>
      <c r="E62" s="26">
        <v>556.0</v>
      </c>
      <c r="F62" s="26">
        <v>0.0</v>
      </c>
      <c r="G62" s="26">
        <v>0.0</v>
      </c>
      <c r="H62" s="26">
        <v>0.0</v>
      </c>
      <c r="I62" s="27">
        <v>0.0</v>
      </c>
      <c r="K62" s="26">
        <v>0.4767</v>
      </c>
      <c r="L62" s="26">
        <v>0.1387</v>
      </c>
      <c r="M62" s="26">
        <v>1.5955</v>
      </c>
      <c r="N62" s="26">
        <v>0.0</v>
      </c>
      <c r="O62" s="26">
        <v>0.0</v>
      </c>
      <c r="P62" s="26">
        <v>0.0</v>
      </c>
      <c r="Q62" s="26">
        <v>0.0</v>
      </c>
    </row>
    <row r="63">
      <c r="I63" s="25"/>
    </row>
    <row r="64">
      <c r="I64" s="25"/>
    </row>
    <row r="65">
      <c r="I65" s="25"/>
    </row>
    <row r="66">
      <c r="I66" s="25"/>
    </row>
    <row r="67">
      <c r="I67" s="25"/>
    </row>
    <row r="68">
      <c r="I68" s="25"/>
    </row>
    <row r="69">
      <c r="I69" s="25"/>
    </row>
    <row r="70">
      <c r="I70" s="25"/>
    </row>
    <row r="71">
      <c r="I71" s="25"/>
    </row>
    <row r="72">
      <c r="I72" s="25"/>
    </row>
    <row r="73">
      <c r="I73" s="25"/>
    </row>
    <row r="74">
      <c r="I74" s="25"/>
    </row>
    <row r="75">
      <c r="I75" s="25"/>
    </row>
    <row r="76">
      <c r="I76" s="25"/>
    </row>
    <row r="77">
      <c r="I77" s="25"/>
    </row>
    <row r="78">
      <c r="I78" s="25"/>
    </row>
    <row r="79">
      <c r="I79" s="25"/>
    </row>
    <row r="80">
      <c r="I80" s="25"/>
    </row>
    <row r="81">
      <c r="I81" s="25"/>
    </row>
    <row r="82">
      <c r="I82" s="25"/>
    </row>
    <row r="83">
      <c r="I83" s="25"/>
    </row>
    <row r="84">
      <c r="I84" s="25"/>
    </row>
    <row r="85">
      <c r="I85" s="25"/>
    </row>
    <row r="86">
      <c r="I86" s="25"/>
    </row>
    <row r="87">
      <c r="I87" s="25"/>
    </row>
    <row r="88">
      <c r="I88" s="25"/>
    </row>
    <row r="89">
      <c r="I89" s="25"/>
    </row>
    <row r="90">
      <c r="I90" s="25"/>
    </row>
    <row r="91">
      <c r="I91" s="25"/>
    </row>
    <row r="92">
      <c r="I92" s="25"/>
    </row>
    <row r="93">
      <c r="I93" s="25"/>
    </row>
    <row r="94">
      <c r="I94" s="25"/>
    </row>
    <row r="95">
      <c r="I95" s="25"/>
    </row>
    <row r="96">
      <c r="I96" s="25"/>
    </row>
    <row r="97">
      <c r="I97" s="25"/>
    </row>
    <row r="98">
      <c r="I98" s="25"/>
    </row>
    <row r="99">
      <c r="I99" s="25"/>
    </row>
    <row r="100">
      <c r="I100" s="25"/>
    </row>
    <row r="101">
      <c r="I101" s="25"/>
    </row>
    <row r="102">
      <c r="I102" s="25"/>
    </row>
    <row r="103">
      <c r="I103" s="25"/>
    </row>
    <row r="104">
      <c r="I104" s="25"/>
    </row>
    <row r="105">
      <c r="I105" s="25"/>
    </row>
    <row r="106">
      <c r="I106" s="25"/>
    </row>
    <row r="107">
      <c r="I107" s="25"/>
    </row>
    <row r="108">
      <c r="I108" s="25"/>
    </row>
    <row r="109">
      <c r="I109" s="25"/>
    </row>
    <row r="110">
      <c r="I110" s="25"/>
    </row>
    <row r="111">
      <c r="I111" s="25"/>
    </row>
    <row r="112">
      <c r="I112" s="25"/>
    </row>
    <row r="113">
      <c r="I113" s="25"/>
    </row>
    <row r="114">
      <c r="I114" s="25"/>
    </row>
    <row r="115">
      <c r="I115" s="25"/>
    </row>
    <row r="116">
      <c r="I116" s="25"/>
    </row>
    <row r="117">
      <c r="I117" s="25"/>
    </row>
    <row r="118">
      <c r="I118" s="25"/>
    </row>
    <row r="119">
      <c r="I119" s="25"/>
    </row>
    <row r="120">
      <c r="I120" s="25"/>
    </row>
    <row r="121">
      <c r="I121" s="25"/>
    </row>
    <row r="122">
      <c r="I122" s="25"/>
    </row>
    <row r="123">
      <c r="I123" s="25"/>
    </row>
    <row r="124">
      <c r="I124" s="25"/>
    </row>
    <row r="125">
      <c r="I125" s="25"/>
    </row>
    <row r="126">
      <c r="I126" s="25"/>
    </row>
    <row r="127">
      <c r="I127" s="25"/>
    </row>
    <row r="128">
      <c r="I128" s="25"/>
    </row>
    <row r="129">
      <c r="I129" s="25"/>
    </row>
    <row r="130">
      <c r="I130" s="25"/>
    </row>
    <row r="131">
      <c r="I131" s="25"/>
    </row>
    <row r="132">
      <c r="I132" s="25"/>
    </row>
    <row r="133">
      <c r="I133" s="25"/>
    </row>
    <row r="134">
      <c r="I134" s="25"/>
    </row>
    <row r="135">
      <c r="I135" s="25"/>
    </row>
    <row r="136">
      <c r="I136" s="25"/>
    </row>
    <row r="137">
      <c r="I137" s="25"/>
    </row>
    <row r="138">
      <c r="I138" s="25"/>
    </row>
    <row r="139">
      <c r="I139" s="25"/>
    </row>
    <row r="140">
      <c r="I140" s="25"/>
    </row>
    <row r="141">
      <c r="I141" s="25"/>
    </row>
    <row r="142">
      <c r="I142" s="25"/>
    </row>
    <row r="143">
      <c r="I143" s="25"/>
    </row>
    <row r="144">
      <c r="I144" s="25"/>
    </row>
    <row r="145">
      <c r="I145" s="25"/>
    </row>
    <row r="146">
      <c r="I146" s="25"/>
    </row>
    <row r="147">
      <c r="I147" s="25"/>
    </row>
    <row r="148">
      <c r="I148" s="25"/>
    </row>
    <row r="149">
      <c r="I149" s="25"/>
    </row>
    <row r="150">
      <c r="I150" s="25"/>
    </row>
    <row r="151">
      <c r="I151" s="25"/>
    </row>
    <row r="152">
      <c r="I152" s="25"/>
    </row>
    <row r="153">
      <c r="I153" s="25"/>
    </row>
    <row r="154">
      <c r="I154" s="25"/>
    </row>
    <row r="155">
      <c r="I155" s="25"/>
    </row>
    <row r="156">
      <c r="I156" s="25"/>
    </row>
    <row r="157">
      <c r="I157" s="25"/>
    </row>
    <row r="158">
      <c r="I158" s="25"/>
    </row>
    <row r="159">
      <c r="I159" s="25"/>
    </row>
    <row r="160">
      <c r="I160" s="25"/>
    </row>
    <row r="161">
      <c r="I161" s="25"/>
    </row>
    <row r="162">
      <c r="I162" s="25"/>
    </row>
    <row r="163">
      <c r="I163" s="25"/>
    </row>
    <row r="164">
      <c r="I164" s="25"/>
    </row>
    <row r="165">
      <c r="I165" s="25"/>
    </row>
    <row r="166">
      <c r="I166" s="25"/>
    </row>
    <row r="167">
      <c r="I167" s="25"/>
    </row>
    <row r="168">
      <c r="I168" s="25"/>
    </row>
    <row r="169">
      <c r="I169" s="25"/>
    </row>
    <row r="170">
      <c r="I170" s="25"/>
    </row>
    <row r="171">
      <c r="I171" s="25"/>
    </row>
    <row r="172">
      <c r="I172" s="25"/>
    </row>
    <row r="173">
      <c r="I173" s="25"/>
    </row>
    <row r="174">
      <c r="I174" s="25"/>
    </row>
    <row r="175">
      <c r="I175" s="25"/>
    </row>
    <row r="176">
      <c r="I176" s="25"/>
    </row>
    <row r="177">
      <c r="I177" s="25"/>
    </row>
    <row r="178">
      <c r="I178" s="25"/>
    </row>
    <row r="179">
      <c r="I179" s="25"/>
    </row>
    <row r="180">
      <c r="I180" s="25"/>
    </row>
    <row r="181">
      <c r="I181" s="25"/>
    </row>
    <row r="182">
      <c r="I182" s="25"/>
    </row>
    <row r="183">
      <c r="I183" s="25"/>
    </row>
    <row r="184">
      <c r="I184" s="25"/>
    </row>
    <row r="185">
      <c r="I185" s="25"/>
    </row>
    <row r="186">
      <c r="I186" s="25"/>
    </row>
    <row r="187">
      <c r="I187" s="25"/>
    </row>
    <row r="188">
      <c r="I188" s="25"/>
    </row>
    <row r="189">
      <c r="I189" s="25"/>
    </row>
    <row r="190">
      <c r="I190" s="25"/>
    </row>
    <row r="191">
      <c r="I191" s="25"/>
    </row>
    <row r="192">
      <c r="I192" s="25"/>
    </row>
    <row r="193">
      <c r="I193" s="25"/>
    </row>
    <row r="194">
      <c r="I194" s="25"/>
    </row>
    <row r="195">
      <c r="I195" s="25"/>
    </row>
    <row r="196">
      <c r="I196" s="25"/>
    </row>
    <row r="197">
      <c r="I197" s="25"/>
    </row>
    <row r="198">
      <c r="I198" s="25"/>
    </row>
    <row r="199">
      <c r="I199" s="25"/>
    </row>
    <row r="200">
      <c r="I200" s="25"/>
    </row>
    <row r="201">
      <c r="I201" s="25"/>
    </row>
    <row r="202">
      <c r="I202" s="25"/>
    </row>
    <row r="203">
      <c r="I203" s="25"/>
    </row>
    <row r="204">
      <c r="I204" s="25"/>
    </row>
    <row r="205">
      <c r="I205" s="25"/>
    </row>
    <row r="206">
      <c r="I206" s="25"/>
    </row>
    <row r="207">
      <c r="I207" s="25"/>
    </row>
    <row r="208">
      <c r="I208" s="25"/>
    </row>
    <row r="209">
      <c r="I209" s="25"/>
    </row>
    <row r="210">
      <c r="I210" s="25"/>
    </row>
    <row r="211">
      <c r="I211" s="25"/>
    </row>
    <row r="212">
      <c r="I212" s="25"/>
    </row>
    <row r="213">
      <c r="I213" s="25"/>
    </row>
    <row r="214">
      <c r="I214" s="25"/>
    </row>
    <row r="215">
      <c r="I215" s="25"/>
    </row>
    <row r="216">
      <c r="I216" s="25"/>
    </row>
    <row r="217">
      <c r="I217" s="25"/>
    </row>
    <row r="218">
      <c r="I218" s="25"/>
    </row>
    <row r="219">
      <c r="I219" s="25"/>
    </row>
    <row r="220">
      <c r="I220" s="25"/>
    </row>
    <row r="221">
      <c r="I221" s="25"/>
    </row>
    <row r="222">
      <c r="I222" s="25"/>
    </row>
    <row r="223">
      <c r="I223" s="25"/>
    </row>
    <row r="224">
      <c r="I224" s="25"/>
    </row>
    <row r="225">
      <c r="I225" s="25"/>
    </row>
    <row r="226">
      <c r="I226" s="25"/>
    </row>
    <row r="227">
      <c r="I227" s="25"/>
    </row>
    <row r="228">
      <c r="I228" s="25"/>
    </row>
    <row r="229">
      <c r="I229" s="25"/>
    </row>
    <row r="230">
      <c r="I230" s="25"/>
    </row>
    <row r="231">
      <c r="I231" s="25"/>
    </row>
    <row r="232">
      <c r="I232" s="25"/>
    </row>
    <row r="233">
      <c r="I233" s="25"/>
    </row>
    <row r="234">
      <c r="I234" s="25"/>
    </row>
    <row r="235">
      <c r="I235" s="25"/>
    </row>
    <row r="236">
      <c r="I236" s="25"/>
    </row>
    <row r="237">
      <c r="I237" s="25"/>
    </row>
    <row r="238">
      <c r="I238" s="25"/>
    </row>
    <row r="239">
      <c r="I239" s="25"/>
    </row>
    <row r="240">
      <c r="I240" s="25"/>
    </row>
    <row r="241">
      <c r="I241" s="25"/>
    </row>
    <row r="242">
      <c r="I242" s="25"/>
    </row>
    <row r="243">
      <c r="I243" s="25"/>
    </row>
    <row r="244">
      <c r="I244" s="25"/>
    </row>
    <row r="245">
      <c r="I245" s="25"/>
    </row>
    <row r="246">
      <c r="I246" s="25"/>
    </row>
    <row r="247">
      <c r="I247" s="25"/>
    </row>
    <row r="248">
      <c r="I248" s="25"/>
    </row>
    <row r="249">
      <c r="I249" s="25"/>
    </row>
    <row r="250">
      <c r="I250" s="25"/>
    </row>
    <row r="251">
      <c r="I251" s="25"/>
    </row>
    <row r="252">
      <c r="I252" s="25"/>
    </row>
    <row r="253">
      <c r="I253" s="25"/>
    </row>
    <row r="254">
      <c r="I254" s="25"/>
    </row>
    <row r="255">
      <c r="I255" s="25"/>
    </row>
    <row r="256">
      <c r="I256" s="25"/>
    </row>
    <row r="257">
      <c r="I257" s="25"/>
    </row>
    <row r="258">
      <c r="I258" s="25"/>
    </row>
    <row r="259">
      <c r="I259" s="25"/>
    </row>
    <row r="260">
      <c r="I260" s="25"/>
    </row>
    <row r="261">
      <c r="I261" s="25"/>
    </row>
    <row r="262">
      <c r="I262" s="25"/>
    </row>
    <row r="263">
      <c r="I263" s="25"/>
    </row>
    <row r="264">
      <c r="I264" s="25"/>
    </row>
    <row r="265">
      <c r="I265" s="25"/>
    </row>
    <row r="266">
      <c r="I266" s="25"/>
    </row>
    <row r="267">
      <c r="I267" s="25"/>
    </row>
    <row r="268">
      <c r="I268" s="25"/>
    </row>
    <row r="269">
      <c r="I269" s="25"/>
    </row>
    <row r="270">
      <c r="I270" s="25"/>
    </row>
    <row r="271">
      <c r="I271" s="25"/>
    </row>
    <row r="272">
      <c r="I272" s="25"/>
    </row>
    <row r="273">
      <c r="I273" s="25"/>
    </row>
    <row r="274">
      <c r="I274" s="25"/>
    </row>
    <row r="275">
      <c r="I275" s="25"/>
    </row>
    <row r="276">
      <c r="I276" s="25"/>
    </row>
    <row r="277">
      <c r="I277" s="25"/>
    </row>
    <row r="278">
      <c r="I278" s="25"/>
    </row>
    <row r="279">
      <c r="I279" s="25"/>
    </row>
    <row r="280">
      <c r="I280" s="25"/>
    </row>
    <row r="281">
      <c r="I281" s="25"/>
    </row>
    <row r="282">
      <c r="I282" s="25"/>
    </row>
    <row r="283">
      <c r="I283" s="25"/>
    </row>
    <row r="284">
      <c r="I284" s="25"/>
    </row>
    <row r="285">
      <c r="I285" s="25"/>
    </row>
    <row r="286">
      <c r="I286" s="25"/>
    </row>
    <row r="287">
      <c r="I287" s="25"/>
    </row>
    <row r="288">
      <c r="I288" s="25"/>
    </row>
    <row r="289">
      <c r="I289" s="25"/>
    </row>
    <row r="290">
      <c r="I290" s="25"/>
    </row>
    <row r="291">
      <c r="I291" s="25"/>
    </row>
    <row r="292">
      <c r="I292" s="25"/>
    </row>
    <row r="293">
      <c r="I293" s="25"/>
    </row>
    <row r="294">
      <c r="I294" s="25"/>
    </row>
    <row r="295">
      <c r="I295" s="25"/>
    </row>
    <row r="296">
      <c r="I296" s="25"/>
    </row>
    <row r="297">
      <c r="I297" s="25"/>
    </row>
    <row r="298">
      <c r="I298" s="25"/>
    </row>
    <row r="299">
      <c r="I299" s="25"/>
    </row>
    <row r="300">
      <c r="I300" s="25"/>
    </row>
    <row r="301">
      <c r="I301" s="25"/>
    </row>
    <row r="302">
      <c r="I302" s="25"/>
    </row>
    <row r="303">
      <c r="I303" s="25"/>
    </row>
    <row r="304">
      <c r="I304" s="25"/>
    </row>
    <row r="305">
      <c r="I305" s="25"/>
    </row>
    <row r="306">
      <c r="I306" s="25"/>
    </row>
    <row r="307">
      <c r="I307" s="25"/>
    </row>
    <row r="308">
      <c r="I308" s="25"/>
    </row>
    <row r="309">
      <c r="I309" s="25"/>
    </row>
    <row r="310">
      <c r="I310" s="25"/>
    </row>
    <row r="311">
      <c r="I311" s="25"/>
    </row>
    <row r="312">
      <c r="I312" s="25"/>
    </row>
    <row r="313">
      <c r="I313" s="25"/>
    </row>
    <row r="314">
      <c r="I314" s="25"/>
    </row>
    <row r="315">
      <c r="I315" s="25"/>
    </row>
    <row r="316">
      <c r="I316" s="25"/>
    </row>
    <row r="317">
      <c r="I317" s="25"/>
    </row>
    <row r="318">
      <c r="I318" s="25"/>
    </row>
    <row r="319">
      <c r="I319" s="25"/>
    </row>
    <row r="320">
      <c r="I320" s="25"/>
    </row>
    <row r="321">
      <c r="I321" s="25"/>
    </row>
    <row r="322">
      <c r="I322" s="25"/>
    </row>
    <row r="323">
      <c r="I323" s="25"/>
    </row>
    <row r="324">
      <c r="I324" s="25"/>
    </row>
    <row r="325">
      <c r="I325" s="25"/>
    </row>
    <row r="326">
      <c r="I326" s="25"/>
    </row>
    <row r="327">
      <c r="I327" s="25"/>
    </row>
    <row r="328">
      <c r="I328" s="25"/>
    </row>
    <row r="329">
      <c r="I329" s="25"/>
    </row>
    <row r="330">
      <c r="I330" s="25"/>
    </row>
    <row r="331">
      <c r="I331" s="25"/>
    </row>
    <row r="332">
      <c r="I332" s="25"/>
    </row>
    <row r="333">
      <c r="I333" s="25"/>
    </row>
    <row r="334">
      <c r="I334" s="25"/>
    </row>
    <row r="335">
      <c r="I335" s="25"/>
    </row>
    <row r="336">
      <c r="I336" s="25"/>
    </row>
    <row r="337">
      <c r="I337" s="25"/>
    </row>
    <row r="338">
      <c r="I338" s="25"/>
    </row>
    <row r="339">
      <c r="I339" s="25"/>
    </row>
    <row r="340">
      <c r="I340" s="25"/>
    </row>
    <row r="341">
      <c r="I341" s="25"/>
    </row>
    <row r="342">
      <c r="I342" s="25"/>
    </row>
    <row r="343">
      <c r="I343" s="25"/>
    </row>
    <row r="344">
      <c r="I344" s="25"/>
    </row>
    <row r="345">
      <c r="I345" s="25"/>
    </row>
    <row r="346">
      <c r="I346" s="25"/>
    </row>
    <row r="347">
      <c r="I347" s="25"/>
    </row>
    <row r="348">
      <c r="I348" s="25"/>
    </row>
    <row r="349">
      <c r="I349" s="25"/>
    </row>
    <row r="350">
      <c r="I350" s="25"/>
    </row>
    <row r="351">
      <c r="I351" s="25"/>
    </row>
    <row r="352">
      <c r="I352" s="25"/>
    </row>
    <row r="353">
      <c r="I353" s="25"/>
    </row>
    <row r="354">
      <c r="I354" s="25"/>
    </row>
    <row r="355">
      <c r="I355" s="25"/>
    </row>
    <row r="356">
      <c r="I356" s="25"/>
    </row>
    <row r="357">
      <c r="I357" s="25"/>
    </row>
    <row r="358">
      <c r="I358" s="25"/>
    </row>
    <row r="359">
      <c r="I359" s="25"/>
    </row>
    <row r="360">
      <c r="I360" s="25"/>
    </row>
    <row r="361">
      <c r="I361" s="25"/>
    </row>
    <row r="362">
      <c r="I362" s="25"/>
    </row>
    <row r="363">
      <c r="I363" s="25"/>
    </row>
    <row r="364">
      <c r="I364" s="25"/>
    </row>
    <row r="365">
      <c r="I365" s="25"/>
    </row>
    <row r="366">
      <c r="I366" s="25"/>
    </row>
    <row r="367">
      <c r="I367" s="25"/>
    </row>
    <row r="368">
      <c r="I368" s="25"/>
    </row>
    <row r="369">
      <c r="I369" s="25"/>
    </row>
    <row r="370">
      <c r="I370" s="25"/>
    </row>
    <row r="371">
      <c r="I371" s="25"/>
    </row>
    <row r="372">
      <c r="I372" s="25"/>
    </row>
    <row r="373">
      <c r="I373" s="25"/>
    </row>
    <row r="374">
      <c r="I374" s="25"/>
    </row>
    <row r="375">
      <c r="I375" s="25"/>
    </row>
    <row r="376">
      <c r="I376" s="25"/>
    </row>
    <row r="377">
      <c r="I377" s="25"/>
    </row>
    <row r="378">
      <c r="I378" s="25"/>
    </row>
    <row r="379">
      <c r="I379" s="25"/>
    </row>
    <row r="380">
      <c r="I380" s="25"/>
    </row>
    <row r="381">
      <c r="I381" s="25"/>
    </row>
    <row r="382">
      <c r="I382" s="25"/>
    </row>
    <row r="383">
      <c r="I383" s="25"/>
    </row>
    <row r="384">
      <c r="I384" s="25"/>
    </row>
    <row r="385">
      <c r="I385" s="25"/>
    </row>
    <row r="386">
      <c r="I386" s="25"/>
    </row>
    <row r="387">
      <c r="I387" s="25"/>
    </row>
    <row r="388">
      <c r="I388" s="25"/>
    </row>
    <row r="389">
      <c r="I389" s="25"/>
    </row>
    <row r="390">
      <c r="I390" s="25"/>
    </row>
    <row r="391">
      <c r="I391" s="25"/>
    </row>
    <row r="392">
      <c r="I392" s="25"/>
    </row>
    <row r="393">
      <c r="I393" s="25"/>
    </row>
    <row r="394">
      <c r="I394" s="25"/>
    </row>
    <row r="395">
      <c r="I395" s="25"/>
    </row>
    <row r="396">
      <c r="I396" s="25"/>
    </row>
    <row r="397">
      <c r="I397" s="25"/>
    </row>
    <row r="398">
      <c r="I398" s="25"/>
    </row>
    <row r="399">
      <c r="I399" s="25"/>
    </row>
    <row r="400">
      <c r="I400" s="25"/>
    </row>
    <row r="401">
      <c r="I401" s="25"/>
    </row>
    <row r="402">
      <c r="I402" s="25"/>
    </row>
    <row r="403">
      <c r="I403" s="25"/>
    </row>
    <row r="404">
      <c r="I404" s="25"/>
    </row>
    <row r="405">
      <c r="I405" s="25"/>
    </row>
    <row r="406">
      <c r="I406" s="25"/>
    </row>
    <row r="407">
      <c r="I407" s="25"/>
    </row>
    <row r="408">
      <c r="I408" s="25"/>
    </row>
    <row r="409">
      <c r="I409" s="25"/>
    </row>
    <row r="410">
      <c r="I410" s="25"/>
    </row>
    <row r="411">
      <c r="I411" s="25"/>
    </row>
    <row r="412">
      <c r="I412" s="25"/>
    </row>
    <row r="413">
      <c r="I413" s="25"/>
    </row>
    <row r="414">
      <c r="I414" s="25"/>
    </row>
    <row r="415">
      <c r="I415" s="25"/>
    </row>
    <row r="416">
      <c r="I416" s="25"/>
    </row>
    <row r="417">
      <c r="I417" s="25"/>
    </row>
    <row r="418">
      <c r="I418" s="25"/>
    </row>
    <row r="419">
      <c r="I419" s="25"/>
    </row>
    <row r="420">
      <c r="I420" s="25"/>
    </row>
    <row r="421">
      <c r="I421" s="25"/>
    </row>
    <row r="422">
      <c r="I422" s="25"/>
    </row>
    <row r="423">
      <c r="I423" s="25"/>
    </row>
    <row r="424">
      <c r="I424" s="25"/>
    </row>
    <row r="425">
      <c r="I425" s="25"/>
    </row>
    <row r="426">
      <c r="I426" s="25"/>
    </row>
    <row r="427">
      <c r="I427" s="25"/>
    </row>
    <row r="428">
      <c r="I428" s="25"/>
    </row>
    <row r="429">
      <c r="I429" s="25"/>
    </row>
    <row r="430">
      <c r="I430" s="25"/>
    </row>
    <row r="431">
      <c r="I431" s="25"/>
    </row>
    <row r="432">
      <c r="I432" s="25"/>
    </row>
    <row r="433">
      <c r="I433" s="25"/>
    </row>
    <row r="434">
      <c r="I434" s="25"/>
    </row>
    <row r="435">
      <c r="I435" s="25"/>
    </row>
    <row r="436">
      <c r="I436" s="25"/>
    </row>
    <row r="437">
      <c r="I437" s="25"/>
    </row>
    <row r="438">
      <c r="I438" s="25"/>
    </row>
    <row r="439">
      <c r="I439" s="25"/>
    </row>
    <row r="440">
      <c r="I440" s="25"/>
    </row>
    <row r="441">
      <c r="I441" s="25"/>
    </row>
    <row r="442">
      <c r="I442" s="25"/>
    </row>
    <row r="443">
      <c r="I443" s="25"/>
    </row>
    <row r="444">
      <c r="I444" s="25"/>
    </row>
    <row r="445">
      <c r="I445" s="25"/>
    </row>
    <row r="446">
      <c r="I446" s="25"/>
    </row>
    <row r="447">
      <c r="I447" s="25"/>
    </row>
    <row r="448">
      <c r="I448" s="25"/>
    </row>
    <row r="449">
      <c r="I449" s="25"/>
    </row>
    <row r="450">
      <c r="I450" s="25"/>
    </row>
    <row r="451">
      <c r="I451" s="25"/>
    </row>
    <row r="452">
      <c r="I452" s="25"/>
    </row>
    <row r="453">
      <c r="I453" s="25"/>
    </row>
    <row r="454">
      <c r="I454" s="25"/>
    </row>
    <row r="455">
      <c r="I455" s="25"/>
    </row>
    <row r="456">
      <c r="I456" s="25"/>
    </row>
    <row r="457">
      <c r="I457" s="25"/>
    </row>
    <row r="458">
      <c r="I458" s="25"/>
    </row>
    <row r="459">
      <c r="I459" s="25"/>
    </row>
    <row r="460">
      <c r="I460" s="25"/>
    </row>
    <row r="461">
      <c r="I461" s="25"/>
    </row>
    <row r="462">
      <c r="I462" s="25"/>
    </row>
    <row r="463">
      <c r="I463" s="25"/>
    </row>
    <row r="464">
      <c r="I464" s="25"/>
    </row>
    <row r="465">
      <c r="I465" s="25"/>
    </row>
    <row r="466">
      <c r="I466" s="25"/>
    </row>
    <row r="467">
      <c r="I467" s="25"/>
    </row>
    <row r="468">
      <c r="I468" s="25"/>
    </row>
    <row r="469">
      <c r="I469" s="25"/>
    </row>
    <row r="470">
      <c r="I470" s="25"/>
    </row>
    <row r="471">
      <c r="I471" s="25"/>
    </row>
    <row r="472">
      <c r="I472" s="25"/>
    </row>
    <row r="473">
      <c r="I473" s="25"/>
    </row>
    <row r="474">
      <c r="I474" s="25"/>
    </row>
    <row r="475">
      <c r="I475" s="25"/>
    </row>
    <row r="476">
      <c r="I476" s="25"/>
    </row>
    <row r="477">
      <c r="I477" s="25"/>
    </row>
    <row r="478">
      <c r="I478" s="25"/>
    </row>
    <row r="479">
      <c r="I479" s="25"/>
    </row>
    <row r="480">
      <c r="I480" s="25"/>
    </row>
    <row r="481">
      <c r="I481" s="25"/>
    </row>
    <row r="482">
      <c r="I482" s="25"/>
    </row>
    <row r="483">
      <c r="I483" s="25"/>
    </row>
    <row r="484">
      <c r="I484" s="25"/>
    </row>
    <row r="485">
      <c r="I485" s="25"/>
    </row>
    <row r="486">
      <c r="I486" s="25"/>
    </row>
    <row r="487">
      <c r="I487" s="25"/>
    </row>
    <row r="488">
      <c r="I488" s="25"/>
    </row>
    <row r="489">
      <c r="I489" s="25"/>
    </row>
    <row r="490">
      <c r="I490" s="25"/>
    </row>
    <row r="491">
      <c r="I491" s="25"/>
    </row>
    <row r="492">
      <c r="I492" s="25"/>
    </row>
    <row r="493">
      <c r="I493" s="25"/>
    </row>
    <row r="494">
      <c r="I494" s="25"/>
    </row>
    <row r="495">
      <c r="I495" s="25"/>
    </row>
    <row r="496">
      <c r="I496" s="25"/>
    </row>
    <row r="497">
      <c r="I497" s="25"/>
    </row>
    <row r="498">
      <c r="I498" s="25"/>
    </row>
    <row r="499">
      <c r="I499" s="25"/>
    </row>
    <row r="500">
      <c r="I500" s="25"/>
    </row>
    <row r="501">
      <c r="I501" s="25"/>
    </row>
    <row r="502">
      <c r="I502" s="25"/>
    </row>
    <row r="503">
      <c r="I503" s="25"/>
    </row>
    <row r="504">
      <c r="I504" s="25"/>
    </row>
    <row r="505">
      <c r="I505" s="25"/>
    </row>
    <row r="506">
      <c r="I506" s="25"/>
    </row>
    <row r="507">
      <c r="I507" s="25"/>
    </row>
    <row r="508">
      <c r="I508" s="25"/>
    </row>
    <row r="509">
      <c r="I509" s="25"/>
    </row>
    <row r="510">
      <c r="I510" s="25"/>
    </row>
    <row r="511">
      <c r="I511" s="25"/>
    </row>
    <row r="512">
      <c r="I512" s="25"/>
    </row>
    <row r="513">
      <c r="I513" s="25"/>
    </row>
    <row r="514">
      <c r="I514" s="25"/>
    </row>
    <row r="515">
      <c r="I515" s="25"/>
    </row>
    <row r="516">
      <c r="I516" s="25"/>
    </row>
    <row r="517">
      <c r="I517" s="25"/>
    </row>
    <row r="518">
      <c r="I518" s="25"/>
    </row>
    <row r="519">
      <c r="I519" s="25"/>
    </row>
    <row r="520">
      <c r="I520" s="25"/>
    </row>
    <row r="521">
      <c r="I521" s="25"/>
    </row>
    <row r="522">
      <c r="I522" s="25"/>
    </row>
    <row r="523">
      <c r="I523" s="25"/>
    </row>
    <row r="524">
      <c r="I524" s="25"/>
    </row>
    <row r="525">
      <c r="I525" s="25"/>
    </row>
    <row r="526">
      <c r="I526" s="25"/>
    </row>
    <row r="527">
      <c r="I527" s="25"/>
    </row>
    <row r="528">
      <c r="I528" s="25"/>
    </row>
    <row r="529">
      <c r="I529" s="25"/>
    </row>
    <row r="530">
      <c r="I530" s="25"/>
    </row>
    <row r="531">
      <c r="I531" s="25"/>
    </row>
    <row r="532">
      <c r="I532" s="25"/>
    </row>
    <row r="533">
      <c r="I533" s="25"/>
    </row>
    <row r="534">
      <c r="I534" s="25"/>
    </row>
    <row r="535">
      <c r="I535" s="25"/>
    </row>
    <row r="536">
      <c r="I536" s="25"/>
    </row>
    <row r="537">
      <c r="I537" s="25"/>
    </row>
    <row r="538">
      <c r="I538" s="25"/>
    </row>
    <row r="539">
      <c r="I539" s="25"/>
    </row>
    <row r="540">
      <c r="I540" s="25"/>
    </row>
    <row r="541">
      <c r="I541" s="25"/>
    </row>
    <row r="542">
      <c r="I542" s="25"/>
    </row>
    <row r="543">
      <c r="I543" s="25"/>
    </row>
    <row r="544">
      <c r="I544" s="25"/>
    </row>
    <row r="545">
      <c r="I545" s="25"/>
    </row>
    <row r="546">
      <c r="I546" s="25"/>
    </row>
    <row r="547">
      <c r="I547" s="25"/>
    </row>
    <row r="548">
      <c r="I548" s="25"/>
    </row>
    <row r="549">
      <c r="I549" s="25"/>
    </row>
    <row r="550">
      <c r="I550" s="25"/>
    </row>
    <row r="551">
      <c r="I551" s="25"/>
    </row>
    <row r="552">
      <c r="I552" s="25"/>
    </row>
    <row r="553">
      <c r="I553" s="25"/>
    </row>
    <row r="554">
      <c r="I554" s="25"/>
    </row>
    <row r="555">
      <c r="I555" s="25"/>
    </row>
    <row r="556">
      <c r="I556" s="25"/>
    </row>
    <row r="557">
      <c r="I557" s="25"/>
    </row>
    <row r="558">
      <c r="I558" s="25"/>
    </row>
    <row r="559">
      <c r="I559" s="25"/>
    </row>
    <row r="560">
      <c r="I560" s="25"/>
    </row>
    <row r="561">
      <c r="I561" s="25"/>
    </row>
    <row r="562">
      <c r="I562" s="25"/>
    </row>
    <row r="563">
      <c r="I563" s="25"/>
    </row>
    <row r="564">
      <c r="I564" s="25"/>
    </row>
    <row r="565">
      <c r="I565" s="25"/>
    </row>
    <row r="566">
      <c r="I566" s="25"/>
    </row>
    <row r="567">
      <c r="I567" s="25"/>
    </row>
    <row r="568">
      <c r="I568" s="25"/>
    </row>
    <row r="569">
      <c r="I569" s="25"/>
    </row>
    <row r="570">
      <c r="I570" s="25"/>
    </row>
    <row r="571">
      <c r="I571" s="25"/>
    </row>
    <row r="572">
      <c r="I572" s="25"/>
    </row>
    <row r="573">
      <c r="I573" s="25"/>
    </row>
    <row r="574">
      <c r="I574" s="25"/>
    </row>
    <row r="575">
      <c r="I575" s="25"/>
    </row>
    <row r="576">
      <c r="I576" s="25"/>
    </row>
    <row r="577">
      <c r="I577" s="25"/>
    </row>
    <row r="578">
      <c r="I578" s="25"/>
    </row>
    <row r="579">
      <c r="I579" s="25"/>
    </row>
    <row r="580">
      <c r="I580" s="25"/>
    </row>
    <row r="581">
      <c r="I581" s="25"/>
    </row>
    <row r="582">
      <c r="I582" s="25"/>
    </row>
    <row r="583">
      <c r="I583" s="25"/>
    </row>
    <row r="584">
      <c r="I584" s="25"/>
    </row>
    <row r="585">
      <c r="I585" s="25"/>
    </row>
    <row r="586">
      <c r="I586" s="25"/>
    </row>
    <row r="587">
      <c r="I587" s="25"/>
    </row>
    <row r="588">
      <c r="I588" s="25"/>
    </row>
    <row r="589">
      <c r="I589" s="25"/>
    </row>
    <row r="590">
      <c r="I590" s="25"/>
    </row>
    <row r="591">
      <c r="I591" s="25"/>
    </row>
    <row r="592">
      <c r="I592" s="25"/>
    </row>
    <row r="593">
      <c r="I593" s="25"/>
    </row>
    <row r="594">
      <c r="I594" s="25"/>
    </row>
    <row r="595">
      <c r="I595" s="25"/>
    </row>
    <row r="596">
      <c r="I596" s="25"/>
    </row>
    <row r="597">
      <c r="I597" s="25"/>
    </row>
    <row r="598">
      <c r="I598" s="25"/>
    </row>
    <row r="599">
      <c r="I599" s="25"/>
    </row>
    <row r="600">
      <c r="I600" s="25"/>
    </row>
    <row r="601">
      <c r="I601" s="25"/>
    </row>
    <row r="602">
      <c r="I602" s="25"/>
    </row>
    <row r="603">
      <c r="I603" s="25"/>
    </row>
    <row r="604">
      <c r="I604" s="25"/>
    </row>
    <row r="605">
      <c r="I605" s="25"/>
    </row>
    <row r="606">
      <c r="I606" s="25"/>
    </row>
    <row r="607">
      <c r="I607" s="25"/>
    </row>
    <row r="608">
      <c r="I608" s="25"/>
    </row>
    <row r="609">
      <c r="I609" s="25"/>
    </row>
    <row r="610">
      <c r="I610" s="25"/>
    </row>
    <row r="611">
      <c r="I611" s="25"/>
    </row>
    <row r="612">
      <c r="I612" s="25"/>
    </row>
    <row r="613">
      <c r="I613" s="25"/>
    </row>
    <row r="614">
      <c r="I614" s="25"/>
    </row>
    <row r="615">
      <c r="I615" s="25"/>
    </row>
    <row r="616">
      <c r="I616" s="25"/>
    </row>
    <row r="617">
      <c r="I617" s="25"/>
    </row>
    <row r="618">
      <c r="I618" s="25"/>
    </row>
    <row r="619">
      <c r="I619" s="25"/>
    </row>
    <row r="620">
      <c r="I620" s="25"/>
    </row>
    <row r="621">
      <c r="I621" s="25"/>
    </row>
    <row r="622">
      <c r="I622" s="25"/>
    </row>
    <row r="623">
      <c r="I623" s="25"/>
    </row>
    <row r="624">
      <c r="I624" s="25"/>
    </row>
    <row r="625">
      <c r="I625" s="25"/>
    </row>
    <row r="626">
      <c r="I626" s="25"/>
    </row>
    <row r="627">
      <c r="I627" s="25"/>
    </row>
    <row r="628">
      <c r="I628" s="25"/>
    </row>
    <row r="629">
      <c r="I629" s="25"/>
    </row>
    <row r="630">
      <c r="I630" s="25"/>
    </row>
    <row r="631">
      <c r="I631" s="25"/>
    </row>
    <row r="632">
      <c r="I632" s="25"/>
    </row>
    <row r="633">
      <c r="I633" s="25"/>
    </row>
    <row r="634">
      <c r="I634" s="25"/>
    </row>
    <row r="635">
      <c r="I635" s="25"/>
    </row>
    <row r="636">
      <c r="I636" s="25"/>
    </row>
    <row r="637">
      <c r="I637" s="25"/>
    </row>
    <row r="638">
      <c r="I638" s="25"/>
    </row>
    <row r="639">
      <c r="I639" s="25"/>
    </row>
    <row r="640">
      <c r="I640" s="25"/>
    </row>
    <row r="641">
      <c r="I641" s="25"/>
    </row>
    <row r="642">
      <c r="I642" s="25"/>
    </row>
    <row r="643">
      <c r="I643" s="25"/>
    </row>
    <row r="644">
      <c r="I644" s="25"/>
    </row>
    <row r="645">
      <c r="I645" s="25"/>
    </row>
    <row r="646">
      <c r="I646" s="25"/>
    </row>
    <row r="647">
      <c r="I647" s="25"/>
    </row>
    <row r="648">
      <c r="I648" s="25"/>
    </row>
    <row r="649">
      <c r="I649" s="25"/>
    </row>
    <row r="650">
      <c r="I650" s="25"/>
    </row>
    <row r="651">
      <c r="I651" s="25"/>
    </row>
    <row r="652">
      <c r="I652" s="25"/>
    </row>
    <row r="653">
      <c r="I653" s="25"/>
    </row>
    <row r="654">
      <c r="I654" s="25"/>
    </row>
    <row r="655">
      <c r="I655" s="25"/>
    </row>
    <row r="656">
      <c r="I656" s="25"/>
    </row>
    <row r="657">
      <c r="I657" s="25"/>
    </row>
    <row r="658">
      <c r="I658" s="25"/>
    </row>
    <row r="659">
      <c r="I659" s="25"/>
    </row>
    <row r="660">
      <c r="I660" s="25"/>
    </row>
    <row r="661">
      <c r="I661" s="25"/>
    </row>
    <row r="662">
      <c r="I662" s="25"/>
    </row>
    <row r="663">
      <c r="I663" s="25"/>
    </row>
    <row r="664">
      <c r="I664" s="25"/>
    </row>
    <row r="665">
      <c r="I665" s="25"/>
    </row>
    <row r="666">
      <c r="I666" s="25"/>
    </row>
    <row r="667">
      <c r="I667" s="25"/>
    </row>
    <row r="668">
      <c r="I668" s="25"/>
    </row>
    <row r="669">
      <c r="I669" s="25"/>
    </row>
    <row r="670">
      <c r="I670" s="25"/>
    </row>
    <row r="671">
      <c r="I671" s="25"/>
    </row>
    <row r="672">
      <c r="I672" s="25"/>
    </row>
    <row r="673">
      <c r="I673" s="25"/>
    </row>
    <row r="674">
      <c r="I674" s="25"/>
    </row>
    <row r="675">
      <c r="I675" s="25"/>
    </row>
    <row r="676">
      <c r="I676" s="25"/>
    </row>
    <row r="677">
      <c r="I677" s="25"/>
    </row>
    <row r="678">
      <c r="I678" s="25"/>
    </row>
    <row r="679">
      <c r="I679" s="25"/>
    </row>
    <row r="680">
      <c r="I680" s="25"/>
    </row>
    <row r="681">
      <c r="I681" s="25"/>
    </row>
    <row r="682">
      <c r="I682" s="25"/>
    </row>
    <row r="683">
      <c r="I683" s="25"/>
    </row>
    <row r="684">
      <c r="I684" s="25"/>
    </row>
    <row r="685">
      <c r="I685" s="25"/>
    </row>
    <row r="686">
      <c r="I686" s="25"/>
    </row>
    <row r="687">
      <c r="I687" s="25"/>
    </row>
    <row r="688">
      <c r="I688" s="25"/>
    </row>
    <row r="689">
      <c r="I689" s="25"/>
    </row>
    <row r="690">
      <c r="I690" s="25"/>
    </row>
    <row r="691">
      <c r="I691" s="25"/>
    </row>
    <row r="692">
      <c r="I692" s="25"/>
    </row>
    <row r="693">
      <c r="I693" s="25"/>
    </row>
    <row r="694">
      <c r="I694" s="25"/>
    </row>
    <row r="695">
      <c r="I695" s="25"/>
    </row>
    <row r="696">
      <c r="I696" s="25"/>
    </row>
    <row r="697">
      <c r="I697" s="25"/>
    </row>
    <row r="698">
      <c r="I698" s="25"/>
    </row>
    <row r="699">
      <c r="I699" s="25"/>
    </row>
    <row r="700">
      <c r="I700" s="25"/>
    </row>
    <row r="701">
      <c r="I701" s="25"/>
    </row>
    <row r="702">
      <c r="I702" s="25"/>
    </row>
    <row r="703">
      <c r="I703" s="25"/>
    </row>
    <row r="704">
      <c r="I704" s="25"/>
    </row>
    <row r="705">
      <c r="I705" s="25"/>
    </row>
    <row r="706">
      <c r="I706" s="25"/>
    </row>
    <row r="707">
      <c r="I707" s="25"/>
    </row>
    <row r="708">
      <c r="I708" s="25"/>
    </row>
    <row r="709">
      <c r="I709" s="25"/>
    </row>
    <row r="710">
      <c r="I710" s="25"/>
    </row>
    <row r="711">
      <c r="I711" s="25"/>
    </row>
    <row r="712">
      <c r="I712" s="25"/>
    </row>
    <row r="713">
      <c r="I713" s="25"/>
    </row>
    <row r="714">
      <c r="I714" s="25"/>
    </row>
    <row r="715">
      <c r="I715" s="25"/>
    </row>
    <row r="716">
      <c r="I716" s="25"/>
    </row>
    <row r="717">
      <c r="I717" s="25"/>
    </row>
    <row r="718">
      <c r="I718" s="25"/>
    </row>
    <row r="719">
      <c r="I719" s="25"/>
    </row>
    <row r="720">
      <c r="I720" s="25"/>
    </row>
    <row r="721">
      <c r="I721" s="25"/>
    </row>
    <row r="722">
      <c r="I722" s="25"/>
    </row>
    <row r="723">
      <c r="I723" s="25"/>
    </row>
    <row r="724">
      <c r="I724" s="25"/>
    </row>
    <row r="725">
      <c r="I725" s="25"/>
    </row>
    <row r="726">
      <c r="I726" s="25"/>
    </row>
    <row r="727">
      <c r="I727" s="25"/>
    </row>
    <row r="728">
      <c r="I728" s="25"/>
    </row>
    <row r="729">
      <c r="I729" s="25"/>
    </row>
    <row r="730">
      <c r="I730" s="25"/>
    </row>
    <row r="731">
      <c r="I731" s="25"/>
    </row>
    <row r="732">
      <c r="I732" s="25"/>
    </row>
    <row r="733">
      <c r="I733" s="25"/>
    </row>
    <row r="734">
      <c r="I734" s="25"/>
    </row>
    <row r="735">
      <c r="I735" s="25"/>
    </row>
    <row r="736">
      <c r="I736" s="25"/>
    </row>
    <row r="737">
      <c r="I737" s="25"/>
    </row>
    <row r="738">
      <c r="I738" s="25"/>
    </row>
    <row r="739">
      <c r="I739" s="25"/>
    </row>
    <row r="740">
      <c r="I740" s="25"/>
    </row>
    <row r="741">
      <c r="I741" s="25"/>
    </row>
    <row r="742">
      <c r="I742" s="25"/>
    </row>
    <row r="743">
      <c r="I743" s="25"/>
    </row>
    <row r="744">
      <c r="I744" s="25"/>
    </row>
    <row r="745">
      <c r="I745" s="25"/>
    </row>
    <row r="746">
      <c r="I746" s="25"/>
    </row>
    <row r="747">
      <c r="I747" s="25"/>
    </row>
    <row r="748">
      <c r="I748" s="25"/>
    </row>
    <row r="749">
      <c r="I749" s="25"/>
    </row>
    <row r="750">
      <c r="I750" s="25"/>
    </row>
    <row r="751">
      <c r="I751" s="25"/>
    </row>
    <row r="752">
      <c r="I752" s="25"/>
    </row>
    <row r="753">
      <c r="I753" s="25"/>
    </row>
    <row r="754">
      <c r="I754" s="25"/>
    </row>
    <row r="755">
      <c r="I755" s="25"/>
    </row>
    <row r="756">
      <c r="I756" s="25"/>
    </row>
    <row r="757">
      <c r="I757" s="25"/>
    </row>
    <row r="758">
      <c r="I758" s="25"/>
    </row>
    <row r="759">
      <c r="I759" s="25"/>
    </row>
    <row r="760">
      <c r="I760" s="25"/>
    </row>
    <row r="761">
      <c r="I761" s="25"/>
    </row>
    <row r="762">
      <c r="I762" s="25"/>
    </row>
    <row r="763">
      <c r="I763" s="25"/>
    </row>
    <row r="764">
      <c r="I764" s="25"/>
    </row>
    <row r="765">
      <c r="I765" s="25"/>
    </row>
    <row r="766">
      <c r="I766" s="25"/>
    </row>
    <row r="767">
      <c r="I767" s="25"/>
    </row>
    <row r="768">
      <c r="I768" s="25"/>
    </row>
    <row r="769">
      <c r="I769" s="25"/>
    </row>
    <row r="770">
      <c r="I770" s="25"/>
    </row>
    <row r="771">
      <c r="I771" s="25"/>
    </row>
    <row r="772">
      <c r="I772" s="25"/>
    </row>
    <row r="773">
      <c r="I773" s="25"/>
    </row>
    <row r="774">
      <c r="I774" s="25"/>
    </row>
    <row r="775">
      <c r="I775" s="25"/>
    </row>
    <row r="776">
      <c r="I776" s="25"/>
    </row>
    <row r="777">
      <c r="I777" s="25"/>
    </row>
    <row r="778">
      <c r="I778" s="25"/>
    </row>
    <row r="779">
      <c r="I779" s="25"/>
    </row>
    <row r="780">
      <c r="I780" s="25"/>
    </row>
    <row r="781">
      <c r="I781" s="25"/>
    </row>
    <row r="782">
      <c r="I782" s="25"/>
    </row>
    <row r="783">
      <c r="I783" s="25"/>
    </row>
    <row r="784">
      <c r="I784" s="25"/>
    </row>
    <row r="785">
      <c r="I785" s="25"/>
    </row>
    <row r="786">
      <c r="I786" s="25"/>
    </row>
    <row r="787">
      <c r="I787" s="25"/>
    </row>
    <row r="788">
      <c r="I788" s="25"/>
    </row>
    <row r="789">
      <c r="I789" s="25"/>
    </row>
    <row r="790">
      <c r="I790" s="25"/>
    </row>
    <row r="791">
      <c r="I791" s="25"/>
    </row>
    <row r="792">
      <c r="I792" s="25"/>
    </row>
    <row r="793">
      <c r="I793" s="25"/>
    </row>
    <row r="794">
      <c r="I794" s="25"/>
    </row>
    <row r="795">
      <c r="I795" s="25"/>
    </row>
    <row r="796">
      <c r="I796" s="25"/>
    </row>
    <row r="797">
      <c r="I797" s="25"/>
    </row>
    <row r="798">
      <c r="I798" s="25"/>
    </row>
    <row r="799">
      <c r="I799" s="25"/>
    </row>
    <row r="800">
      <c r="I800" s="25"/>
    </row>
    <row r="801">
      <c r="I801" s="25"/>
    </row>
    <row r="802">
      <c r="I802" s="25"/>
    </row>
    <row r="803">
      <c r="I803" s="25"/>
    </row>
    <row r="804">
      <c r="I804" s="25"/>
    </row>
    <row r="805">
      <c r="I805" s="25"/>
    </row>
    <row r="806">
      <c r="I806" s="25"/>
    </row>
    <row r="807">
      <c r="I807" s="25"/>
    </row>
    <row r="808">
      <c r="I808" s="25"/>
    </row>
    <row r="809">
      <c r="I809" s="25"/>
    </row>
    <row r="810">
      <c r="I810" s="25"/>
    </row>
    <row r="811">
      <c r="I811" s="25"/>
    </row>
    <row r="812">
      <c r="I812" s="25"/>
    </row>
    <row r="813">
      <c r="I813" s="25"/>
    </row>
    <row r="814">
      <c r="I814" s="25"/>
    </row>
    <row r="815">
      <c r="I815" s="25"/>
    </row>
    <row r="816">
      <c r="I816" s="25"/>
    </row>
    <row r="817">
      <c r="I817" s="25"/>
    </row>
    <row r="818">
      <c r="I818" s="25"/>
    </row>
    <row r="819">
      <c r="I819" s="25"/>
    </row>
    <row r="820">
      <c r="I820" s="25"/>
    </row>
    <row r="821">
      <c r="I821" s="25"/>
    </row>
    <row r="822">
      <c r="I822" s="25"/>
    </row>
    <row r="823">
      <c r="I823" s="25"/>
    </row>
    <row r="824">
      <c r="I824" s="25"/>
    </row>
    <row r="825">
      <c r="I825" s="25"/>
    </row>
    <row r="826">
      <c r="I826" s="25"/>
    </row>
    <row r="827">
      <c r="I827" s="25"/>
    </row>
    <row r="828">
      <c r="I828" s="25"/>
    </row>
    <row r="829">
      <c r="I829" s="25"/>
    </row>
    <row r="830">
      <c r="I830" s="25"/>
    </row>
    <row r="831">
      <c r="I831" s="25"/>
    </row>
    <row r="832">
      <c r="I832" s="25"/>
    </row>
    <row r="833">
      <c r="I833" s="25"/>
    </row>
    <row r="834">
      <c r="I834" s="25"/>
    </row>
    <row r="835">
      <c r="I835" s="25"/>
    </row>
    <row r="836">
      <c r="I836" s="25"/>
    </row>
    <row r="837">
      <c r="I837" s="25"/>
    </row>
    <row r="838">
      <c r="I838" s="25"/>
    </row>
    <row r="839">
      <c r="I839" s="25"/>
    </row>
    <row r="840">
      <c r="I840" s="25"/>
    </row>
    <row r="841">
      <c r="I841" s="25"/>
    </row>
    <row r="842">
      <c r="I842" s="25"/>
    </row>
    <row r="843">
      <c r="I843" s="25"/>
    </row>
    <row r="844">
      <c r="I844" s="25"/>
    </row>
    <row r="845">
      <c r="I845" s="25"/>
    </row>
    <row r="846">
      <c r="I846" s="25"/>
    </row>
    <row r="847">
      <c r="I847" s="25"/>
    </row>
    <row r="848">
      <c r="I848" s="25"/>
    </row>
    <row r="849">
      <c r="I849" s="25"/>
    </row>
    <row r="850">
      <c r="I850" s="25"/>
    </row>
    <row r="851">
      <c r="I851" s="25"/>
    </row>
    <row r="852">
      <c r="I852" s="25"/>
    </row>
    <row r="853">
      <c r="I853" s="25"/>
    </row>
    <row r="854">
      <c r="I854" s="25"/>
    </row>
    <row r="855">
      <c r="I855" s="25"/>
    </row>
    <row r="856">
      <c r="I856" s="25"/>
    </row>
    <row r="857">
      <c r="I857" s="25"/>
    </row>
    <row r="858">
      <c r="I858" s="25"/>
    </row>
    <row r="859">
      <c r="I859" s="25"/>
    </row>
    <row r="860">
      <c r="I860" s="25"/>
    </row>
    <row r="861">
      <c r="I861" s="25"/>
    </row>
    <row r="862">
      <c r="I862" s="25"/>
    </row>
    <row r="863">
      <c r="I863" s="25"/>
    </row>
    <row r="864">
      <c r="I864" s="25"/>
    </row>
    <row r="865">
      <c r="I865" s="25"/>
    </row>
    <row r="866">
      <c r="I866" s="25"/>
    </row>
    <row r="867">
      <c r="I867" s="25"/>
    </row>
    <row r="868">
      <c r="I868" s="25"/>
    </row>
    <row r="869">
      <c r="I869" s="25"/>
    </row>
    <row r="870">
      <c r="I870" s="25"/>
    </row>
    <row r="871">
      <c r="I871" s="25"/>
    </row>
    <row r="872">
      <c r="I872" s="25"/>
    </row>
    <row r="873">
      <c r="I873" s="25"/>
    </row>
    <row r="874">
      <c r="I874" s="25"/>
    </row>
    <row r="875">
      <c r="I875" s="25"/>
    </row>
    <row r="876">
      <c r="I876" s="25"/>
    </row>
    <row r="877">
      <c r="I877" s="25"/>
    </row>
    <row r="878">
      <c r="I878" s="25"/>
    </row>
    <row r="879">
      <c r="I879" s="25"/>
    </row>
    <row r="880">
      <c r="I880" s="25"/>
    </row>
    <row r="881">
      <c r="I881" s="25"/>
    </row>
    <row r="882">
      <c r="I882" s="25"/>
    </row>
    <row r="883">
      <c r="I883" s="25"/>
    </row>
    <row r="884">
      <c r="I884" s="25"/>
    </row>
    <row r="885">
      <c r="I885" s="25"/>
    </row>
    <row r="886">
      <c r="I886" s="25"/>
    </row>
    <row r="887">
      <c r="I887" s="25"/>
    </row>
    <row r="888">
      <c r="I888" s="25"/>
    </row>
    <row r="889">
      <c r="I889" s="25"/>
    </row>
    <row r="890">
      <c r="I890" s="25"/>
    </row>
    <row r="891">
      <c r="I891" s="25"/>
    </row>
    <row r="892">
      <c r="I892" s="25"/>
    </row>
    <row r="893">
      <c r="I893" s="25"/>
    </row>
    <row r="894">
      <c r="I894" s="25"/>
    </row>
    <row r="895">
      <c r="I895" s="25"/>
    </row>
    <row r="896">
      <c r="I896" s="25"/>
    </row>
    <row r="897">
      <c r="I897" s="25"/>
    </row>
    <row r="898">
      <c r="I898" s="25"/>
    </row>
    <row r="899">
      <c r="I899" s="25"/>
    </row>
    <row r="900">
      <c r="I900" s="25"/>
    </row>
    <row r="901">
      <c r="I901" s="25"/>
    </row>
    <row r="902">
      <c r="I902" s="25"/>
    </row>
    <row r="903">
      <c r="I903" s="25"/>
    </row>
    <row r="904">
      <c r="I904" s="25"/>
    </row>
    <row r="905">
      <c r="I905" s="25"/>
    </row>
    <row r="906">
      <c r="I906" s="25"/>
    </row>
    <row r="907">
      <c r="I907" s="25"/>
    </row>
    <row r="908">
      <c r="I908" s="25"/>
    </row>
    <row r="909">
      <c r="I909" s="25"/>
    </row>
    <row r="910">
      <c r="I910" s="25"/>
    </row>
    <row r="911">
      <c r="I911" s="25"/>
    </row>
    <row r="912">
      <c r="I912" s="25"/>
    </row>
    <row r="913">
      <c r="I913" s="25"/>
    </row>
    <row r="914">
      <c r="I914" s="25"/>
    </row>
    <row r="915">
      <c r="I915" s="25"/>
    </row>
    <row r="916">
      <c r="I916" s="25"/>
    </row>
    <row r="917">
      <c r="I917" s="25"/>
    </row>
    <row r="918">
      <c r="I918" s="25"/>
    </row>
    <row r="919">
      <c r="I919" s="25"/>
    </row>
    <row r="920">
      <c r="I920" s="25"/>
    </row>
    <row r="921">
      <c r="I921" s="25"/>
    </row>
    <row r="922">
      <c r="I922" s="25"/>
    </row>
    <row r="923">
      <c r="I923" s="25"/>
    </row>
    <row r="924">
      <c r="I924" s="25"/>
    </row>
    <row r="925">
      <c r="I925" s="25"/>
    </row>
    <row r="926">
      <c r="I926" s="25"/>
    </row>
    <row r="927">
      <c r="I927" s="25"/>
    </row>
    <row r="928">
      <c r="I928" s="25"/>
    </row>
    <row r="929">
      <c r="I929" s="25"/>
    </row>
    <row r="930">
      <c r="I930" s="25"/>
    </row>
    <row r="931">
      <c r="I931" s="25"/>
    </row>
    <row r="932">
      <c r="I932" s="25"/>
    </row>
    <row r="933">
      <c r="I933" s="25"/>
    </row>
    <row r="934">
      <c r="I934" s="25"/>
    </row>
    <row r="935">
      <c r="I935" s="25"/>
    </row>
    <row r="936">
      <c r="I936" s="25"/>
    </row>
    <row r="937">
      <c r="I937" s="25"/>
    </row>
    <row r="938">
      <c r="I938" s="25"/>
    </row>
    <row r="939">
      <c r="I939" s="25"/>
    </row>
    <row r="940">
      <c r="I940" s="25"/>
    </row>
    <row r="941">
      <c r="I941" s="25"/>
    </row>
    <row r="942">
      <c r="I942" s="25"/>
    </row>
    <row r="943">
      <c r="I943" s="25"/>
    </row>
    <row r="944">
      <c r="I944" s="25"/>
    </row>
    <row r="945">
      <c r="I945" s="25"/>
    </row>
    <row r="946">
      <c r="I946" s="25"/>
    </row>
    <row r="947">
      <c r="I947" s="25"/>
    </row>
    <row r="948">
      <c r="I948" s="25"/>
    </row>
    <row r="949">
      <c r="I949" s="25"/>
    </row>
    <row r="950">
      <c r="I950" s="25"/>
    </row>
    <row r="951">
      <c r="I951" s="25"/>
    </row>
    <row r="952">
      <c r="I952" s="25"/>
    </row>
    <row r="953">
      <c r="I953" s="25"/>
    </row>
    <row r="954">
      <c r="I954" s="25"/>
    </row>
    <row r="955">
      <c r="I955" s="25"/>
    </row>
    <row r="956">
      <c r="I956" s="25"/>
    </row>
    <row r="957">
      <c r="I957" s="25"/>
    </row>
    <row r="958">
      <c r="I958" s="25"/>
    </row>
    <row r="959">
      <c r="I959" s="25"/>
    </row>
    <row r="960">
      <c r="I960" s="25"/>
    </row>
    <row r="961">
      <c r="I961" s="25"/>
    </row>
    <row r="962">
      <c r="I962" s="25"/>
    </row>
    <row r="963">
      <c r="I963" s="25"/>
    </row>
    <row r="964">
      <c r="I964" s="25"/>
    </row>
    <row r="965">
      <c r="I965" s="25"/>
    </row>
    <row r="966">
      <c r="I966" s="25"/>
    </row>
    <row r="967">
      <c r="I967" s="25"/>
    </row>
    <row r="968">
      <c r="I968" s="25"/>
    </row>
    <row r="969">
      <c r="I969" s="25"/>
    </row>
    <row r="970">
      <c r="I970" s="25"/>
    </row>
    <row r="971">
      <c r="I971" s="25"/>
    </row>
    <row r="972">
      <c r="I972" s="25"/>
    </row>
    <row r="973">
      <c r="I973" s="25"/>
    </row>
    <row r="974">
      <c r="I974" s="25"/>
    </row>
    <row r="975">
      <c r="I975" s="25"/>
    </row>
    <row r="976">
      <c r="I976" s="25"/>
    </row>
    <row r="977">
      <c r="I977" s="25"/>
    </row>
    <row r="978">
      <c r="I978" s="25"/>
    </row>
    <row r="979">
      <c r="I979" s="25"/>
    </row>
    <row r="980">
      <c r="I980" s="25"/>
    </row>
    <row r="981">
      <c r="I981" s="25"/>
    </row>
    <row r="982">
      <c r="I982" s="25"/>
    </row>
    <row r="983">
      <c r="I983" s="25"/>
    </row>
    <row r="984">
      <c r="I984" s="25"/>
    </row>
    <row r="985">
      <c r="I985" s="25"/>
    </row>
    <row r="986">
      <c r="I986" s="25"/>
    </row>
    <row r="987">
      <c r="I987" s="25"/>
    </row>
    <row r="988">
      <c r="I988" s="25"/>
    </row>
    <row r="989">
      <c r="I989" s="25"/>
    </row>
    <row r="990">
      <c r="I990" s="25"/>
    </row>
    <row r="991">
      <c r="I991" s="25"/>
    </row>
    <row r="992">
      <c r="I992" s="25"/>
    </row>
    <row r="993">
      <c r="I993" s="25"/>
    </row>
    <row r="994">
      <c r="I994" s="25"/>
    </row>
    <row r="995">
      <c r="I995" s="25"/>
    </row>
    <row r="996">
      <c r="I996" s="25"/>
    </row>
    <row r="997">
      <c r="I997" s="25"/>
    </row>
    <row r="998">
      <c r="I998" s="25"/>
    </row>
    <row r="999">
      <c r="I999" s="25"/>
    </row>
    <row r="1000">
      <c r="I1000" s="25"/>
    </row>
  </sheetData>
  <conditionalFormatting sqref="K2:K62">
    <cfRule type="colorScale" priority="1">
      <colorScale>
        <cfvo type="min"/>
        <cfvo type="max"/>
        <color rgb="FFFFFFFF"/>
        <color rgb="FF34A853"/>
      </colorScale>
    </cfRule>
  </conditionalFormatting>
  <conditionalFormatting sqref="L2:L62">
    <cfRule type="colorScale" priority="2">
      <colorScale>
        <cfvo type="min"/>
        <cfvo type="max"/>
        <color rgb="FFFFFFFF"/>
        <color rgb="FF34A853"/>
      </colorScale>
    </cfRule>
  </conditionalFormatting>
  <conditionalFormatting sqref="M2:M62">
    <cfRule type="colorScale" priority="3">
      <colorScale>
        <cfvo type="min"/>
        <cfvo type="max"/>
        <color rgb="FFFFFFFF"/>
        <color rgb="FF34A853"/>
      </colorScale>
    </cfRule>
  </conditionalFormatting>
  <conditionalFormatting sqref="N2:N62">
    <cfRule type="colorScale" priority="4">
      <colorScale>
        <cfvo type="min"/>
        <cfvo type="max"/>
        <color rgb="FFFFFFFF"/>
        <color rgb="FF34A853"/>
      </colorScale>
    </cfRule>
  </conditionalFormatting>
  <conditionalFormatting sqref="O2:O62">
    <cfRule type="colorScale" priority="5">
      <colorScale>
        <cfvo type="min"/>
        <cfvo type="max"/>
        <color rgb="FFFFFFFF"/>
        <color rgb="FF34A853"/>
      </colorScale>
    </cfRule>
  </conditionalFormatting>
  <conditionalFormatting sqref="P2:P62">
    <cfRule type="colorScale" priority="6">
      <colorScale>
        <cfvo type="min"/>
        <cfvo type="max"/>
        <color rgb="FFFFFFFF"/>
        <color rgb="FF34A853"/>
      </colorScale>
    </cfRule>
  </conditionalFormatting>
  <conditionalFormatting sqref="Q2:Q62">
    <cfRule type="colorScale" priority="7">
      <colorScale>
        <cfvo type="min"/>
        <cfvo type="max"/>
        <color rgb="FFFFFFFF"/>
        <color rgb="FF34A853"/>
      </colorScale>
    </cfRule>
  </conditionalFormatting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26" t="s">
        <v>0</v>
      </c>
      <c r="B1" s="26" t="s">
        <v>1</v>
      </c>
      <c r="C1" s="26" t="s">
        <v>308</v>
      </c>
      <c r="D1" s="26" t="s">
        <v>317</v>
      </c>
      <c r="E1" s="26" t="s">
        <v>325</v>
      </c>
      <c r="F1" s="26" t="s">
        <v>326</v>
      </c>
      <c r="G1" s="26" t="s">
        <v>327</v>
      </c>
      <c r="H1" s="26" t="s">
        <v>318</v>
      </c>
      <c r="I1" s="26" t="s">
        <v>324</v>
      </c>
      <c r="K1" s="26" t="s">
        <v>308</v>
      </c>
      <c r="L1" s="26" t="s">
        <v>317</v>
      </c>
      <c r="M1" s="26" t="s">
        <v>325</v>
      </c>
      <c r="N1" s="26" t="s">
        <v>326</v>
      </c>
      <c r="O1" s="26" t="s">
        <v>327</v>
      </c>
      <c r="P1" s="26" t="s">
        <v>318</v>
      </c>
      <c r="Q1" s="26" t="s">
        <v>324</v>
      </c>
    </row>
    <row r="2">
      <c r="A2" s="26" t="s">
        <v>7</v>
      </c>
      <c r="B2" s="26" t="s">
        <v>8</v>
      </c>
      <c r="C2" s="26">
        <v>287069.0</v>
      </c>
      <c r="D2" s="26">
        <v>25062.0</v>
      </c>
      <c r="E2" s="26">
        <v>0.0</v>
      </c>
      <c r="F2" s="26">
        <v>6982.0</v>
      </c>
      <c r="G2" s="26">
        <v>144.0</v>
      </c>
      <c r="H2" s="26">
        <v>637.0</v>
      </c>
      <c r="I2" s="26">
        <v>6722.0</v>
      </c>
      <c r="K2" s="26">
        <v>7.064</v>
      </c>
      <c r="L2" s="26">
        <v>12.8313</v>
      </c>
      <c r="M2" s="26">
        <v>0.0</v>
      </c>
      <c r="N2" s="26">
        <v>5.5416</v>
      </c>
      <c r="O2" s="26">
        <v>1.4566</v>
      </c>
      <c r="P2" s="26">
        <v>6.3459</v>
      </c>
      <c r="Q2" s="26">
        <v>45.8245</v>
      </c>
    </row>
    <row r="3">
      <c r="A3" s="26" t="s">
        <v>7</v>
      </c>
      <c r="B3" s="26" t="s">
        <v>14</v>
      </c>
      <c r="C3" s="26">
        <v>299189.0</v>
      </c>
      <c r="D3" s="26">
        <v>24993.0</v>
      </c>
      <c r="E3" s="26">
        <v>0.0</v>
      </c>
      <c r="F3" s="26">
        <v>6595.0</v>
      </c>
      <c r="G3" s="26">
        <v>181.0</v>
      </c>
      <c r="H3" s="26">
        <v>647.0</v>
      </c>
      <c r="I3" s="26">
        <v>6722.0</v>
      </c>
      <c r="K3" s="26">
        <v>7.3622</v>
      </c>
      <c r="L3" s="26">
        <v>12.796</v>
      </c>
      <c r="M3" s="26">
        <v>0.0</v>
      </c>
      <c r="N3" s="26">
        <v>5.2344</v>
      </c>
      <c r="O3" s="26">
        <v>1.8309</v>
      </c>
      <c r="P3" s="26">
        <v>6.4455</v>
      </c>
      <c r="Q3" s="26">
        <v>45.8245</v>
      </c>
    </row>
    <row r="4">
      <c r="A4" s="26" t="s">
        <v>7</v>
      </c>
      <c r="B4" s="26" t="s">
        <v>19</v>
      </c>
      <c r="C4" s="26">
        <v>89691.0</v>
      </c>
      <c r="D4" s="26">
        <v>4654.0</v>
      </c>
      <c r="E4" s="26">
        <v>0.0</v>
      </c>
      <c r="F4" s="26">
        <v>810.0</v>
      </c>
      <c r="G4" s="26">
        <v>32.0</v>
      </c>
      <c r="H4" s="26">
        <v>48.0</v>
      </c>
      <c r="I4" s="26">
        <v>0.0</v>
      </c>
      <c r="K4" s="26">
        <v>2.207</v>
      </c>
      <c r="L4" s="26">
        <v>2.3828</v>
      </c>
      <c r="M4" s="26">
        <v>0.0</v>
      </c>
      <c r="N4" s="26">
        <v>0.6429</v>
      </c>
      <c r="O4" s="26">
        <v>0.3237</v>
      </c>
      <c r="P4" s="26">
        <v>0.4782</v>
      </c>
      <c r="Q4" s="26">
        <v>0.0</v>
      </c>
    </row>
    <row r="5">
      <c r="A5" s="26" t="s">
        <v>7</v>
      </c>
      <c r="B5" s="26" t="s">
        <v>24</v>
      </c>
      <c r="C5" s="26">
        <v>7269.0</v>
      </c>
      <c r="D5" s="26">
        <v>162.0</v>
      </c>
      <c r="E5" s="26">
        <v>0.0</v>
      </c>
      <c r="F5" s="26">
        <v>39.0</v>
      </c>
      <c r="G5" s="26">
        <v>48.0</v>
      </c>
      <c r="H5" s="26">
        <v>17.0</v>
      </c>
      <c r="I5" s="26">
        <v>0.0</v>
      </c>
      <c r="K5" s="26">
        <v>0.1789</v>
      </c>
      <c r="L5" s="26">
        <v>0.0829</v>
      </c>
      <c r="M5" s="26">
        <v>0.0</v>
      </c>
      <c r="N5" s="26">
        <v>0.031</v>
      </c>
      <c r="O5" s="26">
        <v>0.4855</v>
      </c>
      <c r="P5" s="26">
        <v>0.1694</v>
      </c>
      <c r="Q5" s="26">
        <v>0.0</v>
      </c>
    </row>
    <row r="6">
      <c r="A6" s="26" t="s">
        <v>7</v>
      </c>
      <c r="B6" s="26" t="s">
        <v>29</v>
      </c>
      <c r="C6" s="26">
        <v>145355.0</v>
      </c>
      <c r="D6" s="26">
        <v>2866.0</v>
      </c>
      <c r="E6" s="26">
        <v>0.0</v>
      </c>
      <c r="F6" s="26">
        <v>6669.0</v>
      </c>
      <c r="G6" s="26">
        <v>635.0</v>
      </c>
      <c r="H6" s="26">
        <v>606.0</v>
      </c>
      <c r="I6" s="26">
        <v>0.0</v>
      </c>
      <c r="K6" s="26">
        <v>3.5768</v>
      </c>
      <c r="L6" s="26">
        <v>1.4673</v>
      </c>
      <c r="M6" s="26">
        <v>0.0</v>
      </c>
      <c r="N6" s="26">
        <v>5.2932</v>
      </c>
      <c r="O6" s="26">
        <v>6.4232</v>
      </c>
      <c r="P6" s="26">
        <v>6.0371</v>
      </c>
      <c r="Q6" s="26">
        <v>0.0</v>
      </c>
    </row>
    <row r="7">
      <c r="A7" s="26" t="s">
        <v>7</v>
      </c>
      <c r="B7" s="26" t="s">
        <v>34</v>
      </c>
      <c r="C7" s="26">
        <v>140361.0</v>
      </c>
      <c r="D7" s="26">
        <v>4678.0</v>
      </c>
      <c r="E7" s="26">
        <v>0.0</v>
      </c>
      <c r="F7" s="26">
        <v>3845.0</v>
      </c>
      <c r="G7" s="26">
        <v>127.0</v>
      </c>
      <c r="H7" s="26">
        <v>249.0</v>
      </c>
      <c r="I7" s="26">
        <v>0.0</v>
      </c>
      <c r="K7" s="26">
        <v>3.4539</v>
      </c>
      <c r="L7" s="26">
        <v>2.3951</v>
      </c>
      <c r="M7" s="26">
        <v>0.0</v>
      </c>
      <c r="N7" s="26">
        <v>3.0518</v>
      </c>
      <c r="O7" s="26">
        <v>1.2846</v>
      </c>
      <c r="P7" s="26">
        <v>2.4806</v>
      </c>
      <c r="Q7" s="26">
        <v>0.0</v>
      </c>
    </row>
    <row r="8">
      <c r="A8" s="26" t="s">
        <v>7</v>
      </c>
      <c r="B8" s="26" t="s">
        <v>39</v>
      </c>
      <c r="C8" s="26">
        <v>5372.0</v>
      </c>
      <c r="D8" s="26">
        <v>33.0</v>
      </c>
      <c r="E8" s="26">
        <v>0.0</v>
      </c>
      <c r="F8" s="26">
        <v>79.0</v>
      </c>
      <c r="G8" s="26">
        <v>62.0</v>
      </c>
      <c r="H8" s="26">
        <v>27.0</v>
      </c>
      <c r="I8" s="26">
        <v>0.0</v>
      </c>
      <c r="K8" s="26">
        <v>0.1322</v>
      </c>
      <c r="L8" s="26">
        <v>0.0169</v>
      </c>
      <c r="M8" s="26">
        <v>0.0</v>
      </c>
      <c r="N8" s="26">
        <v>0.0627</v>
      </c>
      <c r="O8" s="26">
        <v>0.6271</v>
      </c>
      <c r="P8" s="26">
        <v>0.269</v>
      </c>
      <c r="Q8" s="26">
        <v>0.0</v>
      </c>
    </row>
    <row r="9">
      <c r="A9" s="26" t="s">
        <v>7</v>
      </c>
      <c r="B9" s="26" t="s">
        <v>44</v>
      </c>
      <c r="C9" s="26">
        <v>21187.0</v>
      </c>
      <c r="D9" s="26">
        <v>1692.0</v>
      </c>
      <c r="E9" s="26">
        <v>0.0</v>
      </c>
      <c r="F9" s="26">
        <v>1507.0</v>
      </c>
      <c r="G9" s="26">
        <v>37.0</v>
      </c>
      <c r="H9" s="26">
        <v>133.0</v>
      </c>
      <c r="I9" s="26">
        <v>0.0</v>
      </c>
      <c r="K9" s="26">
        <v>0.5214</v>
      </c>
      <c r="L9" s="26">
        <v>0.8663</v>
      </c>
      <c r="M9" s="26">
        <v>0.0</v>
      </c>
      <c r="N9" s="26">
        <v>1.1961</v>
      </c>
      <c r="O9" s="26">
        <v>0.3743</v>
      </c>
      <c r="P9" s="26">
        <v>1.325</v>
      </c>
      <c r="Q9" s="26">
        <v>0.0</v>
      </c>
    </row>
    <row r="10">
      <c r="A10" s="26" t="s">
        <v>7</v>
      </c>
      <c r="B10" s="26" t="s">
        <v>49</v>
      </c>
      <c r="C10" s="26">
        <v>16440.0</v>
      </c>
      <c r="D10" s="26">
        <v>570.0</v>
      </c>
      <c r="E10" s="26">
        <v>3974.0</v>
      </c>
      <c r="F10" s="26">
        <v>396.0</v>
      </c>
      <c r="G10" s="26">
        <v>190.0</v>
      </c>
      <c r="H10" s="26">
        <v>85.0</v>
      </c>
      <c r="I10" s="26">
        <v>0.0</v>
      </c>
      <c r="K10" s="26">
        <v>0.4045</v>
      </c>
      <c r="L10" s="26">
        <v>0.2918</v>
      </c>
      <c r="M10" s="26">
        <v>11.4035</v>
      </c>
      <c r="N10" s="26">
        <v>0.3143</v>
      </c>
      <c r="O10" s="26">
        <v>1.9219</v>
      </c>
      <c r="P10" s="26">
        <v>0.8468</v>
      </c>
      <c r="Q10" s="26">
        <v>0.0</v>
      </c>
    </row>
    <row r="11">
      <c r="A11" s="26" t="s">
        <v>7</v>
      </c>
      <c r="B11" s="26" t="s">
        <v>55</v>
      </c>
      <c r="C11" s="26">
        <v>40021.0</v>
      </c>
      <c r="D11" s="26">
        <v>710.0</v>
      </c>
      <c r="E11" s="26">
        <v>0.0</v>
      </c>
      <c r="F11" s="26">
        <v>1252.0</v>
      </c>
      <c r="G11" s="26">
        <v>78.0</v>
      </c>
      <c r="H11" s="26">
        <v>60.0</v>
      </c>
      <c r="I11" s="26">
        <v>0.0</v>
      </c>
      <c r="K11" s="26">
        <v>0.9848</v>
      </c>
      <c r="L11" s="26">
        <v>0.3635</v>
      </c>
      <c r="M11" s="26">
        <v>0.0</v>
      </c>
      <c r="N11" s="26">
        <v>0.9937</v>
      </c>
      <c r="O11" s="26">
        <v>0.789</v>
      </c>
      <c r="P11" s="26">
        <v>0.5977</v>
      </c>
      <c r="Q11" s="26">
        <v>0.0</v>
      </c>
    </row>
    <row r="12">
      <c r="A12" s="26" t="s">
        <v>7</v>
      </c>
      <c r="B12" s="26" t="s">
        <v>60</v>
      </c>
      <c r="C12" s="26">
        <v>55723.0</v>
      </c>
      <c r="D12" s="26">
        <v>1426.0</v>
      </c>
      <c r="E12" s="26">
        <v>0.0</v>
      </c>
      <c r="F12" s="26">
        <v>1098.0</v>
      </c>
      <c r="G12" s="26">
        <v>141.0</v>
      </c>
      <c r="H12" s="26">
        <v>49.0</v>
      </c>
      <c r="I12" s="26">
        <v>0.0</v>
      </c>
      <c r="K12" s="26">
        <v>1.3712</v>
      </c>
      <c r="L12" s="26">
        <v>0.7301</v>
      </c>
      <c r="M12" s="26">
        <v>0.0</v>
      </c>
      <c r="N12" s="26">
        <v>0.8715</v>
      </c>
      <c r="O12" s="26">
        <v>1.4263</v>
      </c>
      <c r="P12" s="26">
        <v>0.4881</v>
      </c>
      <c r="Q12" s="26">
        <v>0.0</v>
      </c>
    </row>
    <row r="13">
      <c r="A13" s="26" t="s">
        <v>7</v>
      </c>
      <c r="B13" s="26" t="s">
        <v>65</v>
      </c>
      <c r="C13" s="26">
        <v>39978.0</v>
      </c>
      <c r="D13" s="26">
        <v>879.0</v>
      </c>
      <c r="E13" s="26">
        <v>0.0</v>
      </c>
      <c r="F13" s="26">
        <v>721.0</v>
      </c>
      <c r="G13" s="26">
        <v>163.0</v>
      </c>
      <c r="H13" s="26">
        <v>48.0</v>
      </c>
      <c r="I13" s="26">
        <v>0.0</v>
      </c>
      <c r="K13" s="26">
        <v>0.9837</v>
      </c>
      <c r="L13" s="26">
        <v>0.45</v>
      </c>
      <c r="M13" s="26">
        <v>0.0</v>
      </c>
      <c r="N13" s="26">
        <v>0.5723</v>
      </c>
      <c r="O13" s="26">
        <v>1.6488</v>
      </c>
      <c r="P13" s="26">
        <v>0.4782</v>
      </c>
      <c r="Q13" s="26">
        <v>0.0</v>
      </c>
    </row>
    <row r="14">
      <c r="A14" s="26" t="s">
        <v>7</v>
      </c>
      <c r="B14" s="26" t="s">
        <v>70</v>
      </c>
      <c r="C14" s="26">
        <v>12874.0</v>
      </c>
      <c r="D14" s="26">
        <v>99.0</v>
      </c>
      <c r="E14" s="26">
        <v>4702.0</v>
      </c>
      <c r="F14" s="26">
        <v>2131.0</v>
      </c>
      <c r="G14" s="26">
        <v>32.0</v>
      </c>
      <c r="H14" s="26">
        <v>47.0</v>
      </c>
      <c r="I14" s="26">
        <v>0.0</v>
      </c>
      <c r="K14" s="26">
        <v>0.3168</v>
      </c>
      <c r="L14" s="26">
        <v>0.0507</v>
      </c>
      <c r="M14" s="26">
        <v>13.4925</v>
      </c>
      <c r="N14" s="26">
        <v>1.6914</v>
      </c>
      <c r="O14" s="26">
        <v>0.3237</v>
      </c>
      <c r="P14" s="26">
        <v>0.4682</v>
      </c>
      <c r="Q14" s="26">
        <v>0.0</v>
      </c>
    </row>
    <row r="15">
      <c r="A15" s="26" t="s">
        <v>7</v>
      </c>
      <c r="B15" s="26" t="s">
        <v>76</v>
      </c>
      <c r="C15" s="26">
        <v>3397.0</v>
      </c>
      <c r="D15" s="26">
        <v>45.0</v>
      </c>
      <c r="E15" s="26">
        <v>2755.0</v>
      </c>
      <c r="F15" s="26">
        <v>0.0</v>
      </c>
      <c r="G15" s="26">
        <v>6.0</v>
      </c>
      <c r="H15" s="26">
        <v>16.0</v>
      </c>
      <c r="I15" s="26">
        <v>0.0</v>
      </c>
      <c r="K15" s="26">
        <v>0.0836</v>
      </c>
      <c r="L15" s="26">
        <v>0.023</v>
      </c>
      <c r="M15" s="26">
        <v>7.9055</v>
      </c>
      <c r="N15" s="26">
        <v>0.0</v>
      </c>
      <c r="O15" s="26">
        <v>0.0607</v>
      </c>
      <c r="P15" s="26">
        <v>0.1594</v>
      </c>
      <c r="Q15" s="26">
        <v>0.0</v>
      </c>
    </row>
    <row r="16">
      <c r="A16" s="26" t="s">
        <v>81</v>
      </c>
      <c r="B16" s="26" t="s">
        <v>82</v>
      </c>
      <c r="C16" s="26">
        <v>484003.0</v>
      </c>
      <c r="D16" s="26">
        <v>20092.0</v>
      </c>
      <c r="E16" s="26">
        <v>2138.0</v>
      </c>
      <c r="F16" s="26">
        <v>18244.0</v>
      </c>
      <c r="G16" s="26">
        <v>2127.0</v>
      </c>
      <c r="H16" s="26">
        <v>2287.0</v>
      </c>
      <c r="I16" s="26">
        <v>646.0</v>
      </c>
      <c r="K16" s="26">
        <v>11.91</v>
      </c>
      <c r="L16" s="26">
        <v>10.2868</v>
      </c>
      <c r="M16" s="26">
        <v>6.135</v>
      </c>
      <c r="N16" s="26">
        <v>14.4802</v>
      </c>
      <c r="O16" s="26">
        <v>21.5153</v>
      </c>
      <c r="P16" s="26">
        <v>22.7834</v>
      </c>
      <c r="Q16" s="26">
        <v>4.4038</v>
      </c>
    </row>
    <row r="17">
      <c r="A17" s="26" t="s">
        <v>81</v>
      </c>
      <c r="B17" s="26" t="s">
        <v>88</v>
      </c>
      <c r="C17" s="26">
        <v>26968.0</v>
      </c>
      <c r="D17" s="26">
        <v>1201.0</v>
      </c>
      <c r="E17" s="26">
        <v>1233.0</v>
      </c>
      <c r="F17" s="26">
        <v>1453.0</v>
      </c>
      <c r="G17" s="26">
        <v>1379.0</v>
      </c>
      <c r="H17" s="26">
        <v>146.0</v>
      </c>
      <c r="I17" s="26">
        <v>0.0</v>
      </c>
      <c r="K17" s="26">
        <v>0.6636</v>
      </c>
      <c r="L17" s="26">
        <v>0.6149</v>
      </c>
      <c r="M17" s="26">
        <v>3.5381</v>
      </c>
      <c r="N17" s="26">
        <v>1.1532</v>
      </c>
      <c r="O17" s="26">
        <v>13.949</v>
      </c>
      <c r="P17" s="26">
        <v>1.4545</v>
      </c>
      <c r="Q17" s="26">
        <v>0.0</v>
      </c>
    </row>
    <row r="18">
      <c r="A18" s="26" t="s">
        <v>81</v>
      </c>
      <c r="B18" s="26" t="s">
        <v>94</v>
      </c>
      <c r="C18" s="26">
        <v>97337.0</v>
      </c>
      <c r="D18" s="26">
        <v>4449.0</v>
      </c>
      <c r="E18" s="26">
        <v>0.0</v>
      </c>
      <c r="F18" s="26">
        <v>16.0</v>
      </c>
      <c r="G18" s="26">
        <v>4.0</v>
      </c>
      <c r="H18" s="26">
        <v>466.0</v>
      </c>
      <c r="I18" s="26">
        <v>0.0</v>
      </c>
      <c r="K18" s="26">
        <v>2.3952</v>
      </c>
      <c r="L18" s="26">
        <v>2.2778</v>
      </c>
      <c r="M18" s="26">
        <v>0.0</v>
      </c>
      <c r="N18" s="26">
        <v>0.0127</v>
      </c>
      <c r="O18" s="26">
        <v>0.0405</v>
      </c>
      <c r="P18" s="26">
        <v>4.6424</v>
      </c>
      <c r="Q18" s="26">
        <v>0.0</v>
      </c>
    </row>
    <row r="19">
      <c r="A19" s="26" t="s">
        <v>81</v>
      </c>
      <c r="B19" s="26" t="s">
        <v>99</v>
      </c>
      <c r="C19" s="26">
        <v>134645.0</v>
      </c>
      <c r="D19" s="26">
        <v>4635.0</v>
      </c>
      <c r="E19" s="26">
        <v>2357.0</v>
      </c>
      <c r="F19" s="26">
        <v>6940.0</v>
      </c>
      <c r="G19" s="26">
        <v>541.0</v>
      </c>
      <c r="H19" s="26">
        <v>335.0</v>
      </c>
      <c r="I19" s="26">
        <v>0.0</v>
      </c>
      <c r="K19" s="26">
        <v>3.3132</v>
      </c>
      <c r="L19" s="26">
        <v>2.373</v>
      </c>
      <c r="M19" s="26">
        <v>6.7635</v>
      </c>
      <c r="N19" s="26">
        <v>5.5082</v>
      </c>
      <c r="O19" s="26">
        <v>5.4724</v>
      </c>
      <c r="P19" s="26">
        <v>3.3373</v>
      </c>
      <c r="Q19" s="26">
        <v>0.0</v>
      </c>
    </row>
    <row r="20">
      <c r="A20" s="26" t="s">
        <v>81</v>
      </c>
      <c r="B20" s="26" t="s">
        <v>105</v>
      </c>
      <c r="C20" s="26">
        <v>76731.0</v>
      </c>
      <c r="D20" s="26">
        <v>3835.0</v>
      </c>
      <c r="E20" s="26">
        <v>1044.0</v>
      </c>
      <c r="F20" s="26">
        <v>2392.0</v>
      </c>
      <c r="G20" s="26">
        <v>228.0</v>
      </c>
      <c r="H20" s="26">
        <v>156.0</v>
      </c>
      <c r="I20" s="26">
        <v>0.0</v>
      </c>
      <c r="K20" s="26">
        <v>1.8881</v>
      </c>
      <c r="L20" s="26">
        <v>1.9635</v>
      </c>
      <c r="M20" s="26">
        <v>2.9958</v>
      </c>
      <c r="N20" s="26">
        <v>1.8985</v>
      </c>
      <c r="O20" s="26">
        <v>2.3063</v>
      </c>
      <c r="P20" s="26">
        <v>1.5541</v>
      </c>
      <c r="Q20" s="26">
        <v>0.0</v>
      </c>
    </row>
    <row r="21">
      <c r="A21" s="26" t="s">
        <v>81</v>
      </c>
      <c r="B21" s="26" t="s">
        <v>111</v>
      </c>
      <c r="C21" s="26">
        <v>137829.0</v>
      </c>
      <c r="D21" s="26">
        <v>4373.0</v>
      </c>
      <c r="E21" s="26">
        <v>1022.0</v>
      </c>
      <c r="F21" s="26">
        <v>5757.0</v>
      </c>
      <c r="G21" s="26">
        <v>77.0</v>
      </c>
      <c r="H21" s="26">
        <v>69.0</v>
      </c>
      <c r="I21" s="26">
        <v>452.0</v>
      </c>
      <c r="K21" s="26">
        <v>3.3916</v>
      </c>
      <c r="L21" s="26">
        <v>2.2389</v>
      </c>
      <c r="M21" s="26">
        <v>2.9327</v>
      </c>
      <c r="N21" s="26">
        <v>4.5693</v>
      </c>
      <c r="O21" s="26">
        <v>0.7789</v>
      </c>
      <c r="P21" s="26">
        <v>0.6874</v>
      </c>
      <c r="Q21" s="26">
        <v>3.0813</v>
      </c>
    </row>
    <row r="22">
      <c r="A22" s="26" t="s">
        <v>81</v>
      </c>
      <c r="B22" s="26" t="s">
        <v>117</v>
      </c>
      <c r="C22" s="26">
        <v>14.0</v>
      </c>
      <c r="D22" s="26">
        <v>0.0</v>
      </c>
      <c r="E22" s="26">
        <v>0.0</v>
      </c>
      <c r="F22" s="26">
        <v>0.0</v>
      </c>
      <c r="G22" s="26">
        <v>36.0</v>
      </c>
      <c r="H22" s="26">
        <v>3.0</v>
      </c>
      <c r="I22" s="26">
        <v>0.0</v>
      </c>
      <c r="K22" s="26">
        <v>3.0E-4</v>
      </c>
      <c r="L22" s="26">
        <v>0.0</v>
      </c>
      <c r="M22" s="26">
        <v>0.0</v>
      </c>
      <c r="N22" s="26">
        <v>0.0</v>
      </c>
      <c r="O22" s="26">
        <v>0.3642</v>
      </c>
      <c r="P22" s="26">
        <v>0.0299</v>
      </c>
      <c r="Q22" s="26">
        <v>0.0</v>
      </c>
    </row>
    <row r="23">
      <c r="A23" s="26" t="s">
        <v>81</v>
      </c>
      <c r="B23" s="26" t="s">
        <v>121</v>
      </c>
      <c r="C23" s="26">
        <v>146683.0</v>
      </c>
      <c r="D23" s="26">
        <v>5924.0</v>
      </c>
      <c r="E23" s="26">
        <v>637.0</v>
      </c>
      <c r="F23" s="26">
        <v>6225.0</v>
      </c>
      <c r="G23" s="26">
        <v>16.0</v>
      </c>
      <c r="H23" s="26">
        <v>45.0</v>
      </c>
      <c r="I23" s="26">
        <v>127.0</v>
      </c>
      <c r="K23" s="26">
        <v>3.6095</v>
      </c>
      <c r="L23" s="26">
        <v>3.033</v>
      </c>
      <c r="M23" s="26">
        <v>1.8279</v>
      </c>
      <c r="N23" s="26">
        <v>4.9408</v>
      </c>
      <c r="O23" s="26">
        <v>0.1618</v>
      </c>
      <c r="P23" s="26">
        <v>0.4483</v>
      </c>
      <c r="Q23" s="26">
        <v>0.8658</v>
      </c>
    </row>
    <row r="24">
      <c r="A24" s="26" t="s">
        <v>81</v>
      </c>
      <c r="B24" s="26" t="s">
        <v>127</v>
      </c>
      <c r="C24" s="26">
        <v>22613.0</v>
      </c>
      <c r="D24" s="26">
        <v>906.0</v>
      </c>
      <c r="E24" s="26">
        <v>1099.0</v>
      </c>
      <c r="F24" s="26">
        <v>863.0</v>
      </c>
      <c r="G24" s="26">
        <v>49.0</v>
      </c>
      <c r="H24" s="26">
        <v>11.0</v>
      </c>
      <c r="I24" s="26">
        <v>0.0</v>
      </c>
      <c r="K24" s="26">
        <v>0.5564</v>
      </c>
      <c r="L24" s="26">
        <v>0.4639</v>
      </c>
      <c r="M24" s="26">
        <v>3.1536</v>
      </c>
      <c r="N24" s="26">
        <v>0.685</v>
      </c>
      <c r="O24" s="26">
        <v>0.4957</v>
      </c>
      <c r="P24" s="26">
        <v>0.1096</v>
      </c>
      <c r="Q24" s="26">
        <v>0.0</v>
      </c>
    </row>
    <row r="25">
      <c r="A25" s="26" t="s">
        <v>81</v>
      </c>
      <c r="B25" s="26" t="s">
        <v>133</v>
      </c>
      <c r="C25" s="26">
        <v>3642.0</v>
      </c>
      <c r="D25" s="26">
        <v>52.0</v>
      </c>
      <c r="E25" s="26">
        <v>0.0</v>
      </c>
      <c r="F25" s="26">
        <v>197.0</v>
      </c>
      <c r="G25" s="26">
        <v>116.0</v>
      </c>
      <c r="H25" s="26">
        <v>44.0</v>
      </c>
      <c r="I25" s="26">
        <v>0.0</v>
      </c>
      <c r="K25" s="26">
        <v>0.0896</v>
      </c>
      <c r="L25" s="26">
        <v>0.0266</v>
      </c>
      <c r="M25" s="26">
        <v>0.0</v>
      </c>
      <c r="N25" s="26">
        <v>0.1564</v>
      </c>
      <c r="O25" s="26">
        <v>1.1734</v>
      </c>
      <c r="P25" s="26">
        <v>0.4383</v>
      </c>
      <c r="Q25" s="26">
        <v>0.0</v>
      </c>
    </row>
    <row r="26">
      <c r="A26" s="26" t="s">
        <v>81</v>
      </c>
      <c r="B26" s="26" t="s">
        <v>138</v>
      </c>
      <c r="C26" s="26">
        <v>25009.0</v>
      </c>
      <c r="D26" s="26">
        <v>5306.0</v>
      </c>
      <c r="E26" s="26">
        <v>0.0</v>
      </c>
      <c r="F26" s="26">
        <v>968.0</v>
      </c>
      <c r="G26" s="26">
        <v>0.0</v>
      </c>
      <c r="H26" s="26">
        <v>153.0</v>
      </c>
      <c r="I26" s="26">
        <v>0.0</v>
      </c>
      <c r="K26" s="26">
        <v>0.6154</v>
      </c>
      <c r="L26" s="26">
        <v>2.7166</v>
      </c>
      <c r="M26" s="26">
        <v>0.0</v>
      </c>
      <c r="N26" s="26">
        <v>0.7683</v>
      </c>
      <c r="O26" s="26">
        <v>0.0</v>
      </c>
      <c r="P26" s="26">
        <v>1.5242</v>
      </c>
      <c r="Q26" s="26">
        <v>0.0</v>
      </c>
    </row>
    <row r="27">
      <c r="A27" s="26" t="s">
        <v>81</v>
      </c>
      <c r="B27" s="26" t="s">
        <v>143</v>
      </c>
      <c r="C27" s="26">
        <v>1117.0</v>
      </c>
      <c r="D27" s="26">
        <v>292.0</v>
      </c>
      <c r="E27" s="26">
        <v>490.0</v>
      </c>
      <c r="F27" s="26">
        <v>0.0</v>
      </c>
      <c r="G27" s="26">
        <v>0.0</v>
      </c>
      <c r="H27" s="26">
        <v>0.0</v>
      </c>
      <c r="I27" s="26">
        <v>0.0</v>
      </c>
      <c r="K27" s="26">
        <v>0.0275</v>
      </c>
      <c r="L27" s="26">
        <v>0.1495</v>
      </c>
      <c r="M27" s="26">
        <v>1.4061</v>
      </c>
      <c r="N27" s="26">
        <v>0.0</v>
      </c>
      <c r="O27" s="26">
        <v>0.0</v>
      </c>
      <c r="P27" s="26">
        <v>0.0</v>
      </c>
      <c r="Q27" s="26">
        <v>0.0</v>
      </c>
    </row>
    <row r="28">
      <c r="A28" s="26" t="s">
        <v>81</v>
      </c>
      <c r="B28" s="26" t="s">
        <v>146</v>
      </c>
      <c r="C28" s="26">
        <v>254.0</v>
      </c>
      <c r="D28" s="26">
        <v>20.0</v>
      </c>
      <c r="E28" s="26">
        <v>867.0</v>
      </c>
      <c r="F28" s="26">
        <v>0.0</v>
      </c>
      <c r="G28" s="26">
        <v>0.0</v>
      </c>
      <c r="H28" s="26">
        <v>0.0</v>
      </c>
      <c r="I28" s="26">
        <v>0.0</v>
      </c>
      <c r="K28" s="26">
        <v>0.0063</v>
      </c>
      <c r="L28" s="26">
        <v>0.0102</v>
      </c>
      <c r="M28" s="26">
        <v>2.4879</v>
      </c>
      <c r="N28" s="26">
        <v>0.0</v>
      </c>
      <c r="O28" s="26">
        <v>0.0</v>
      </c>
      <c r="P28" s="26">
        <v>0.0</v>
      </c>
      <c r="Q28" s="26">
        <v>0.0</v>
      </c>
    </row>
    <row r="29">
      <c r="A29" s="26" t="s">
        <v>81</v>
      </c>
      <c r="B29" s="26" t="s">
        <v>149</v>
      </c>
      <c r="C29" s="26">
        <v>321.0</v>
      </c>
      <c r="D29" s="26">
        <v>9.0</v>
      </c>
      <c r="E29" s="26">
        <v>909.0</v>
      </c>
      <c r="F29" s="26">
        <v>0.0</v>
      </c>
      <c r="G29" s="26">
        <v>0.0</v>
      </c>
      <c r="H29" s="26">
        <v>0.0</v>
      </c>
      <c r="I29" s="26">
        <v>0.0</v>
      </c>
      <c r="K29" s="26">
        <v>0.0079</v>
      </c>
      <c r="L29" s="26">
        <v>0.0046</v>
      </c>
      <c r="M29" s="26">
        <v>2.6084</v>
      </c>
      <c r="N29" s="26">
        <v>0.0</v>
      </c>
      <c r="O29" s="26">
        <v>0.0</v>
      </c>
      <c r="P29" s="26">
        <v>0.0</v>
      </c>
      <c r="Q29" s="26">
        <v>0.0</v>
      </c>
    </row>
    <row r="30">
      <c r="A30" s="26" t="s">
        <v>81</v>
      </c>
      <c r="B30" s="26" t="s">
        <v>152</v>
      </c>
      <c r="C30" s="26">
        <v>2448.0</v>
      </c>
      <c r="D30" s="26">
        <v>504.0</v>
      </c>
      <c r="E30" s="26">
        <v>477.0</v>
      </c>
      <c r="F30" s="26">
        <v>0.0</v>
      </c>
      <c r="G30" s="26">
        <v>0.0</v>
      </c>
      <c r="H30" s="26">
        <v>0.0</v>
      </c>
      <c r="I30" s="26">
        <v>0.0</v>
      </c>
      <c r="K30" s="26">
        <v>0.0602</v>
      </c>
      <c r="L30" s="26">
        <v>0.258</v>
      </c>
      <c r="M30" s="26">
        <v>1.3688</v>
      </c>
      <c r="N30" s="26">
        <v>0.0</v>
      </c>
      <c r="O30" s="26">
        <v>0.0</v>
      </c>
      <c r="P30" s="26">
        <v>0.0</v>
      </c>
      <c r="Q30" s="26">
        <v>0.0</v>
      </c>
    </row>
    <row r="31">
      <c r="A31" s="26" t="s">
        <v>81</v>
      </c>
      <c r="B31" s="26" t="s">
        <v>155</v>
      </c>
      <c r="C31" s="26">
        <v>456.0</v>
      </c>
      <c r="D31" s="26">
        <v>35.0</v>
      </c>
      <c r="E31" s="26">
        <v>1000.0</v>
      </c>
      <c r="F31" s="26">
        <v>20.0</v>
      </c>
      <c r="G31" s="26">
        <v>0.0</v>
      </c>
      <c r="H31" s="26">
        <v>11.0</v>
      </c>
      <c r="I31" s="26">
        <v>0.0</v>
      </c>
      <c r="K31" s="26">
        <v>0.0112</v>
      </c>
      <c r="L31" s="26">
        <v>0.0179</v>
      </c>
      <c r="M31" s="26">
        <v>2.8695</v>
      </c>
      <c r="N31" s="26">
        <v>0.0159</v>
      </c>
      <c r="O31" s="26">
        <v>0.0</v>
      </c>
      <c r="P31" s="26">
        <v>0.1096</v>
      </c>
      <c r="Q31" s="26">
        <v>0.0</v>
      </c>
    </row>
    <row r="32">
      <c r="A32" s="26" t="s">
        <v>81</v>
      </c>
      <c r="B32" s="26" t="s">
        <v>158</v>
      </c>
      <c r="C32" s="26">
        <v>4022.0</v>
      </c>
      <c r="D32" s="26">
        <v>13.0</v>
      </c>
      <c r="E32" s="26">
        <v>1051.0</v>
      </c>
      <c r="F32" s="26">
        <v>0.0</v>
      </c>
      <c r="G32" s="26">
        <v>0.0</v>
      </c>
      <c r="H32" s="26">
        <v>0.0</v>
      </c>
      <c r="I32" s="26">
        <v>0.0</v>
      </c>
      <c r="K32" s="26">
        <v>0.099</v>
      </c>
      <c r="L32" s="26">
        <v>0.0067</v>
      </c>
      <c r="M32" s="26">
        <v>3.0159</v>
      </c>
      <c r="N32" s="26">
        <v>0.0</v>
      </c>
      <c r="O32" s="26">
        <v>0.0</v>
      </c>
      <c r="P32" s="26">
        <v>0.0</v>
      </c>
      <c r="Q32" s="26">
        <v>0.0</v>
      </c>
    </row>
    <row r="33">
      <c r="A33" s="26" t="s">
        <v>81</v>
      </c>
      <c r="B33" s="26" t="s">
        <v>162</v>
      </c>
      <c r="C33" s="26">
        <v>1100.0</v>
      </c>
      <c r="D33" s="26">
        <v>2.0</v>
      </c>
      <c r="E33" s="26">
        <v>843.0</v>
      </c>
      <c r="F33" s="26">
        <v>0.0</v>
      </c>
      <c r="G33" s="26">
        <v>0.0</v>
      </c>
      <c r="H33" s="26">
        <v>0.0</v>
      </c>
      <c r="I33" s="26">
        <v>0.0</v>
      </c>
      <c r="K33" s="26">
        <v>0.0271</v>
      </c>
      <c r="L33" s="26">
        <v>0.001</v>
      </c>
      <c r="M33" s="26">
        <v>2.419</v>
      </c>
      <c r="N33" s="26">
        <v>0.0</v>
      </c>
      <c r="O33" s="26">
        <v>0.0</v>
      </c>
      <c r="P33" s="26">
        <v>0.0</v>
      </c>
      <c r="Q33" s="26">
        <v>0.0</v>
      </c>
    </row>
    <row r="34">
      <c r="A34" s="26" t="s">
        <v>81</v>
      </c>
      <c r="B34" s="26" t="s">
        <v>165</v>
      </c>
      <c r="C34" s="26">
        <v>2318.0</v>
      </c>
      <c r="D34" s="26">
        <v>15.0</v>
      </c>
      <c r="E34" s="26">
        <v>643.0</v>
      </c>
      <c r="F34" s="26">
        <v>0.0</v>
      </c>
      <c r="G34" s="26">
        <v>0.0</v>
      </c>
      <c r="H34" s="26">
        <v>0.0</v>
      </c>
      <c r="I34" s="26">
        <v>0.0</v>
      </c>
      <c r="K34" s="26">
        <v>0.057</v>
      </c>
      <c r="L34" s="26">
        <v>0.0077</v>
      </c>
      <c r="M34" s="26">
        <v>1.8451</v>
      </c>
      <c r="N34" s="26">
        <v>0.0</v>
      </c>
      <c r="O34" s="26">
        <v>0.0</v>
      </c>
      <c r="P34" s="26">
        <v>0.0</v>
      </c>
      <c r="Q34" s="26">
        <v>0.0</v>
      </c>
    </row>
    <row r="35">
      <c r="A35" s="26" t="s">
        <v>81</v>
      </c>
      <c r="B35" s="26" t="s">
        <v>170</v>
      </c>
      <c r="C35" s="26">
        <v>19374.0</v>
      </c>
      <c r="D35" s="26">
        <v>271.0</v>
      </c>
      <c r="E35" s="26">
        <v>556.0</v>
      </c>
      <c r="F35" s="26">
        <v>0.0</v>
      </c>
      <c r="G35" s="26">
        <v>0.0</v>
      </c>
      <c r="H35" s="26">
        <v>0.0</v>
      </c>
      <c r="I35" s="26">
        <v>0.0</v>
      </c>
      <c r="K35" s="26">
        <v>0.4767</v>
      </c>
      <c r="L35" s="26">
        <v>0.1387</v>
      </c>
      <c r="M35" s="26">
        <v>1.5955</v>
      </c>
      <c r="N35" s="26">
        <v>0.0</v>
      </c>
      <c r="O35" s="26">
        <v>0.0</v>
      </c>
      <c r="P35" s="26">
        <v>0.0</v>
      </c>
      <c r="Q35" s="26">
        <v>0.0</v>
      </c>
    </row>
    <row r="36">
      <c r="A36" s="26" t="s">
        <v>197</v>
      </c>
      <c r="B36" s="26" t="s">
        <v>198</v>
      </c>
      <c r="C36" s="26">
        <v>278122.0</v>
      </c>
      <c r="D36" s="26">
        <v>22604.0</v>
      </c>
      <c r="E36" s="26">
        <v>0.0</v>
      </c>
      <c r="F36" s="26">
        <v>6568.0</v>
      </c>
      <c r="G36" s="26">
        <v>563.0</v>
      </c>
      <c r="H36" s="26">
        <v>338.0</v>
      </c>
      <c r="I36" s="26">
        <v>0.0</v>
      </c>
      <c r="K36" s="26">
        <v>6.8438</v>
      </c>
      <c r="L36" s="26">
        <v>11.5729</v>
      </c>
      <c r="M36" s="26">
        <v>0.0</v>
      </c>
      <c r="N36" s="26">
        <v>5.213</v>
      </c>
      <c r="O36" s="26">
        <v>5.6949</v>
      </c>
      <c r="P36" s="26">
        <v>3.3672</v>
      </c>
      <c r="Q36" s="26">
        <v>0.0</v>
      </c>
    </row>
    <row r="37">
      <c r="A37" s="26" t="s">
        <v>197</v>
      </c>
      <c r="B37" s="26" t="s">
        <v>203</v>
      </c>
      <c r="C37" s="26">
        <v>35014.0</v>
      </c>
      <c r="D37" s="26">
        <v>2101.0</v>
      </c>
      <c r="E37" s="26">
        <v>0.0</v>
      </c>
      <c r="F37" s="26">
        <v>534.0</v>
      </c>
      <c r="G37" s="26">
        <v>101.0</v>
      </c>
      <c r="H37" s="26">
        <v>64.0</v>
      </c>
      <c r="I37" s="26">
        <v>0.0</v>
      </c>
      <c r="K37" s="26">
        <v>0.8616</v>
      </c>
      <c r="L37" s="26">
        <v>1.0757</v>
      </c>
      <c r="M37" s="26">
        <v>0.0</v>
      </c>
      <c r="N37" s="26">
        <v>0.4238</v>
      </c>
      <c r="O37" s="26">
        <v>1.0216</v>
      </c>
      <c r="P37" s="26">
        <v>0.6376</v>
      </c>
      <c r="Q37" s="26">
        <v>0.0</v>
      </c>
    </row>
    <row r="38">
      <c r="A38" s="26" t="s">
        <v>197</v>
      </c>
      <c r="B38" s="26" t="s">
        <v>208</v>
      </c>
      <c r="C38" s="26">
        <v>1511.0</v>
      </c>
      <c r="D38" s="26">
        <v>39.0</v>
      </c>
      <c r="E38" s="26">
        <v>0.0</v>
      </c>
      <c r="F38" s="26">
        <v>40.0</v>
      </c>
      <c r="G38" s="26">
        <v>45.0</v>
      </c>
      <c r="H38" s="26">
        <v>36.0</v>
      </c>
      <c r="I38" s="26">
        <v>0.0</v>
      </c>
      <c r="K38" s="26">
        <v>0.0372</v>
      </c>
      <c r="L38" s="26">
        <v>0.02</v>
      </c>
      <c r="M38" s="26">
        <v>0.0</v>
      </c>
      <c r="N38" s="26">
        <v>0.0317</v>
      </c>
      <c r="O38" s="26">
        <v>0.4552</v>
      </c>
      <c r="P38" s="26">
        <v>0.3586</v>
      </c>
      <c r="Q38" s="26">
        <v>0.0</v>
      </c>
    </row>
    <row r="39">
      <c r="A39" s="26" t="s">
        <v>197</v>
      </c>
      <c r="B39" s="26" t="s">
        <v>213</v>
      </c>
      <c r="C39" s="26">
        <v>3020.0</v>
      </c>
      <c r="D39" s="26">
        <v>52.0</v>
      </c>
      <c r="E39" s="26">
        <v>0.0</v>
      </c>
      <c r="F39" s="26">
        <v>0.0</v>
      </c>
      <c r="G39" s="26">
        <v>14.0</v>
      </c>
      <c r="H39" s="26">
        <v>39.0</v>
      </c>
      <c r="I39" s="26">
        <v>0.0</v>
      </c>
      <c r="K39" s="26">
        <v>0.0743</v>
      </c>
      <c r="L39" s="26">
        <v>0.0266</v>
      </c>
      <c r="M39" s="26">
        <v>0.0</v>
      </c>
      <c r="N39" s="26">
        <v>0.0</v>
      </c>
      <c r="O39" s="26">
        <v>0.1416</v>
      </c>
      <c r="P39" s="26">
        <v>0.3885</v>
      </c>
      <c r="Q39" s="26">
        <v>0.0</v>
      </c>
    </row>
    <row r="40">
      <c r="A40" s="26" t="s">
        <v>197</v>
      </c>
      <c r="B40" s="26" t="s">
        <v>217</v>
      </c>
      <c r="C40" s="26">
        <v>28205.0</v>
      </c>
      <c r="D40" s="26">
        <v>898.0</v>
      </c>
      <c r="E40" s="26">
        <v>0.0</v>
      </c>
      <c r="F40" s="26">
        <v>300.0</v>
      </c>
      <c r="G40" s="26">
        <v>2.0</v>
      </c>
      <c r="H40" s="26">
        <v>39.0</v>
      </c>
      <c r="I40" s="26">
        <v>0.0</v>
      </c>
      <c r="K40" s="26">
        <v>0.694</v>
      </c>
      <c r="L40" s="26">
        <v>0.4598</v>
      </c>
      <c r="M40" s="26">
        <v>0.0</v>
      </c>
      <c r="N40" s="26">
        <v>0.2381</v>
      </c>
      <c r="O40" s="26">
        <v>0.0202</v>
      </c>
      <c r="P40" s="26">
        <v>0.3885</v>
      </c>
      <c r="Q40" s="26">
        <v>0.0</v>
      </c>
    </row>
    <row r="41">
      <c r="A41" s="26" t="s">
        <v>197</v>
      </c>
      <c r="B41" s="26" t="s">
        <v>222</v>
      </c>
      <c r="C41" s="26">
        <v>9704.0</v>
      </c>
      <c r="D41" s="26">
        <v>372.0</v>
      </c>
      <c r="E41" s="26">
        <v>0.0</v>
      </c>
      <c r="F41" s="26">
        <v>66.0</v>
      </c>
      <c r="G41" s="26">
        <v>0.0</v>
      </c>
      <c r="H41" s="26">
        <v>11.0</v>
      </c>
      <c r="I41" s="26">
        <v>0.0</v>
      </c>
      <c r="K41" s="26">
        <v>0.2388</v>
      </c>
      <c r="L41" s="26">
        <v>0.1905</v>
      </c>
      <c r="M41" s="26">
        <v>0.0</v>
      </c>
      <c r="N41" s="26">
        <v>0.0524</v>
      </c>
      <c r="O41" s="26">
        <v>0.0</v>
      </c>
      <c r="P41" s="26">
        <v>0.1096</v>
      </c>
      <c r="Q41" s="26">
        <v>0.0</v>
      </c>
    </row>
    <row r="42">
      <c r="A42" s="26" t="s">
        <v>226</v>
      </c>
      <c r="B42" s="26" t="s">
        <v>227</v>
      </c>
      <c r="C42" s="26">
        <v>3926.0</v>
      </c>
      <c r="D42" s="26">
        <v>76.0</v>
      </c>
      <c r="E42" s="26">
        <v>0.0</v>
      </c>
      <c r="F42" s="26">
        <v>252.0</v>
      </c>
      <c r="G42" s="26">
        <v>0.0</v>
      </c>
      <c r="H42" s="26">
        <v>113.0</v>
      </c>
      <c r="I42" s="26">
        <v>0.0</v>
      </c>
      <c r="K42" s="26">
        <v>0.0966</v>
      </c>
      <c r="L42" s="26">
        <v>0.0389</v>
      </c>
      <c r="M42" s="26">
        <v>0.0</v>
      </c>
      <c r="N42" s="26">
        <v>0.2</v>
      </c>
      <c r="O42" s="26">
        <v>0.0</v>
      </c>
      <c r="P42" s="26">
        <v>1.1257</v>
      </c>
      <c r="Q42" s="26">
        <v>0.0</v>
      </c>
    </row>
    <row r="43">
      <c r="A43" s="26" t="s">
        <v>226</v>
      </c>
      <c r="B43" s="26" t="s">
        <v>230</v>
      </c>
      <c r="C43" s="26">
        <v>21380.0</v>
      </c>
      <c r="D43" s="26">
        <v>322.0</v>
      </c>
      <c r="E43" s="26">
        <v>0.0</v>
      </c>
      <c r="F43" s="26">
        <v>987.0</v>
      </c>
      <c r="G43" s="26">
        <v>77.0</v>
      </c>
      <c r="H43" s="26">
        <v>46.0</v>
      </c>
      <c r="I43" s="26">
        <v>0.0</v>
      </c>
      <c r="K43" s="26">
        <v>0.5261</v>
      </c>
      <c r="L43" s="26">
        <v>0.1649</v>
      </c>
      <c r="M43" s="26">
        <v>0.0</v>
      </c>
      <c r="N43" s="26">
        <v>0.7834</v>
      </c>
      <c r="O43" s="26">
        <v>0.7789</v>
      </c>
      <c r="P43" s="26">
        <v>0.4583</v>
      </c>
      <c r="Q43" s="26">
        <v>0.0</v>
      </c>
    </row>
    <row r="44">
      <c r="A44" s="26" t="s">
        <v>226</v>
      </c>
      <c r="B44" s="26" t="s">
        <v>235</v>
      </c>
      <c r="C44" s="26">
        <v>99145.0</v>
      </c>
      <c r="D44" s="26">
        <v>3803.0</v>
      </c>
      <c r="E44" s="26">
        <v>0.0</v>
      </c>
      <c r="F44" s="26">
        <v>3590.0</v>
      </c>
      <c r="G44" s="26">
        <v>155.0</v>
      </c>
      <c r="H44" s="26">
        <v>147.0</v>
      </c>
      <c r="I44" s="26">
        <v>0.0</v>
      </c>
      <c r="K44" s="26">
        <v>2.4397</v>
      </c>
      <c r="L44" s="26">
        <v>1.9471</v>
      </c>
      <c r="M44" s="26">
        <v>0.0</v>
      </c>
      <c r="N44" s="26">
        <v>2.8494</v>
      </c>
      <c r="O44" s="26">
        <v>1.5679</v>
      </c>
      <c r="P44" s="26">
        <v>1.4644</v>
      </c>
      <c r="Q44" s="26">
        <v>0.0</v>
      </c>
    </row>
    <row r="45">
      <c r="A45" s="26" t="s">
        <v>226</v>
      </c>
      <c r="B45" s="26" t="s">
        <v>240</v>
      </c>
      <c r="C45" s="26">
        <v>299539.0</v>
      </c>
      <c r="D45" s="26">
        <v>11337.0</v>
      </c>
      <c r="E45" s="26">
        <v>1350.0</v>
      </c>
      <c r="F45" s="26">
        <v>1784.0</v>
      </c>
      <c r="G45" s="26">
        <v>936.0</v>
      </c>
      <c r="H45" s="26">
        <v>97.0</v>
      </c>
      <c r="I45" s="26">
        <v>0.0</v>
      </c>
      <c r="K45" s="26">
        <v>7.3708</v>
      </c>
      <c r="L45" s="26">
        <v>5.8044</v>
      </c>
      <c r="M45" s="26">
        <v>3.8739</v>
      </c>
      <c r="N45" s="26">
        <v>1.416</v>
      </c>
      <c r="O45" s="26">
        <v>9.4679</v>
      </c>
      <c r="P45" s="26">
        <v>0.9663</v>
      </c>
      <c r="Q45" s="26">
        <v>0.0</v>
      </c>
    </row>
    <row r="46">
      <c r="A46" s="26" t="s">
        <v>226</v>
      </c>
      <c r="B46" s="26" t="s">
        <v>246</v>
      </c>
      <c r="C46" s="26">
        <v>70.0</v>
      </c>
      <c r="D46" s="26">
        <v>0.0</v>
      </c>
      <c r="E46" s="26">
        <v>0.0</v>
      </c>
      <c r="F46" s="26">
        <v>120.0</v>
      </c>
      <c r="G46" s="26">
        <v>56.0</v>
      </c>
      <c r="H46" s="26">
        <v>17.0</v>
      </c>
      <c r="I46" s="26">
        <v>0.0</v>
      </c>
      <c r="K46" s="26">
        <v>0.0017</v>
      </c>
      <c r="L46" s="26">
        <v>0.0</v>
      </c>
      <c r="M46" s="26">
        <v>0.0</v>
      </c>
      <c r="N46" s="26">
        <v>0.0952</v>
      </c>
      <c r="O46" s="26">
        <v>0.5665</v>
      </c>
      <c r="P46" s="26">
        <v>0.1694</v>
      </c>
      <c r="Q46" s="26">
        <v>0.0</v>
      </c>
    </row>
    <row r="47">
      <c r="A47" s="26" t="s">
        <v>226</v>
      </c>
      <c r="B47" s="26" t="s">
        <v>251</v>
      </c>
      <c r="C47" s="26">
        <v>187228.0</v>
      </c>
      <c r="D47" s="26">
        <v>8615.0</v>
      </c>
      <c r="E47" s="26">
        <v>0.0</v>
      </c>
      <c r="F47" s="26">
        <v>2407.0</v>
      </c>
      <c r="G47" s="26">
        <v>423.0</v>
      </c>
      <c r="H47" s="26">
        <v>2.0</v>
      </c>
      <c r="I47" s="26">
        <v>0.0</v>
      </c>
      <c r="K47" s="26">
        <v>4.6072</v>
      </c>
      <c r="L47" s="26">
        <v>4.4107</v>
      </c>
      <c r="M47" s="26">
        <v>0.0</v>
      </c>
      <c r="N47" s="26">
        <v>1.9104</v>
      </c>
      <c r="O47" s="26">
        <v>4.2788</v>
      </c>
      <c r="P47" s="26">
        <v>0.0199</v>
      </c>
      <c r="Q47" s="26">
        <v>0.0</v>
      </c>
    </row>
    <row r="48">
      <c r="A48" s="26" t="s">
        <v>175</v>
      </c>
      <c r="B48" s="26" t="s">
        <v>176</v>
      </c>
      <c r="C48" s="26">
        <v>21181.0</v>
      </c>
      <c r="D48" s="26">
        <v>395.0</v>
      </c>
      <c r="E48" s="26">
        <v>0.0</v>
      </c>
      <c r="F48" s="26">
        <v>4568.0</v>
      </c>
      <c r="G48" s="26">
        <v>20.0</v>
      </c>
      <c r="H48" s="26">
        <v>197.0</v>
      </c>
      <c r="I48" s="26">
        <v>0.0</v>
      </c>
      <c r="K48" s="26">
        <v>0.5212</v>
      </c>
      <c r="L48" s="26">
        <v>0.2022</v>
      </c>
      <c r="M48" s="26">
        <v>0.0</v>
      </c>
      <c r="N48" s="26">
        <v>3.6256</v>
      </c>
      <c r="O48" s="26">
        <v>0.2023</v>
      </c>
      <c r="P48" s="26">
        <v>1.9625</v>
      </c>
      <c r="Q48" s="26">
        <v>0.0</v>
      </c>
    </row>
    <row r="49">
      <c r="A49" s="26" t="s">
        <v>175</v>
      </c>
      <c r="B49" s="26" t="s">
        <v>181</v>
      </c>
      <c r="C49" s="26">
        <v>41416.0</v>
      </c>
      <c r="D49" s="26">
        <v>410.0</v>
      </c>
      <c r="E49" s="26">
        <v>0.0</v>
      </c>
      <c r="F49" s="26">
        <v>3296.0</v>
      </c>
      <c r="G49" s="26">
        <v>6.0</v>
      </c>
      <c r="H49" s="26">
        <v>80.0</v>
      </c>
      <c r="I49" s="26">
        <v>0.0</v>
      </c>
      <c r="K49" s="26">
        <v>1.0191</v>
      </c>
      <c r="L49" s="26">
        <v>0.2099</v>
      </c>
      <c r="M49" s="26">
        <v>0.0</v>
      </c>
      <c r="N49" s="26">
        <v>2.616</v>
      </c>
      <c r="O49" s="26">
        <v>0.0607</v>
      </c>
      <c r="P49" s="26">
        <v>0.797</v>
      </c>
      <c r="Q49" s="26">
        <v>0.0</v>
      </c>
    </row>
    <row r="50">
      <c r="A50" s="26" t="s">
        <v>175</v>
      </c>
      <c r="B50" s="26" t="s">
        <v>187</v>
      </c>
      <c r="C50" s="26">
        <v>77747.0</v>
      </c>
      <c r="D50" s="26">
        <v>958.0</v>
      </c>
      <c r="E50" s="26">
        <v>0.0</v>
      </c>
      <c r="F50" s="26">
        <v>11274.0</v>
      </c>
      <c r="G50" s="26">
        <v>21.0</v>
      </c>
      <c r="H50" s="26">
        <v>319.0</v>
      </c>
      <c r="I50" s="26">
        <v>0.0</v>
      </c>
      <c r="K50" s="26">
        <v>1.9131</v>
      </c>
      <c r="L50" s="26">
        <v>0.4905</v>
      </c>
      <c r="M50" s="26">
        <v>0.0</v>
      </c>
      <c r="N50" s="26">
        <v>8.9481</v>
      </c>
      <c r="O50" s="26">
        <v>0.2124</v>
      </c>
      <c r="P50" s="26">
        <v>3.1779</v>
      </c>
      <c r="Q50" s="26">
        <v>0.0</v>
      </c>
    </row>
    <row r="51">
      <c r="A51" s="26" t="s">
        <v>175</v>
      </c>
      <c r="B51" s="26" t="s">
        <v>192</v>
      </c>
      <c r="C51" s="26">
        <v>9048.0</v>
      </c>
      <c r="D51" s="26">
        <v>51.0</v>
      </c>
      <c r="E51" s="26">
        <v>0.0</v>
      </c>
      <c r="F51" s="26">
        <v>831.0</v>
      </c>
      <c r="G51" s="26">
        <v>7.0</v>
      </c>
      <c r="H51" s="26">
        <v>67.0</v>
      </c>
      <c r="I51" s="26">
        <v>0.0</v>
      </c>
      <c r="K51" s="26">
        <v>0.2226</v>
      </c>
      <c r="L51" s="26">
        <v>0.0261</v>
      </c>
      <c r="M51" s="26">
        <v>0.0</v>
      </c>
      <c r="N51" s="26">
        <v>0.6596</v>
      </c>
      <c r="O51" s="26">
        <v>0.0708</v>
      </c>
      <c r="P51" s="26">
        <v>0.6675</v>
      </c>
      <c r="Q51" s="26">
        <v>0.0</v>
      </c>
    </row>
    <row r="52">
      <c r="A52" s="26" t="s">
        <v>255</v>
      </c>
      <c r="B52" s="26" t="s">
        <v>256</v>
      </c>
      <c r="C52" s="26">
        <v>31278.0</v>
      </c>
      <c r="D52" s="26">
        <v>1407.0</v>
      </c>
      <c r="E52" s="26">
        <v>0.0</v>
      </c>
      <c r="F52" s="26">
        <v>256.0</v>
      </c>
      <c r="G52" s="26">
        <v>349.0</v>
      </c>
      <c r="H52" s="26">
        <v>182.0</v>
      </c>
      <c r="I52" s="26">
        <v>0.0</v>
      </c>
      <c r="K52" s="26">
        <v>0.7697</v>
      </c>
      <c r="L52" s="26">
        <v>0.7204</v>
      </c>
      <c r="M52" s="26">
        <v>0.0</v>
      </c>
      <c r="N52" s="26">
        <v>0.2032</v>
      </c>
      <c r="O52" s="26">
        <v>3.5302</v>
      </c>
      <c r="P52" s="26">
        <v>1.8131</v>
      </c>
      <c r="Q52" s="26">
        <v>0.0</v>
      </c>
    </row>
    <row r="53">
      <c r="A53" s="26" t="s">
        <v>255</v>
      </c>
      <c r="B53" s="26" t="s">
        <v>261</v>
      </c>
      <c r="C53" s="26">
        <v>7190.0</v>
      </c>
      <c r="D53" s="26">
        <v>102.0</v>
      </c>
      <c r="E53" s="26">
        <v>1739.0</v>
      </c>
      <c r="F53" s="26">
        <v>41.0</v>
      </c>
      <c r="G53" s="26">
        <v>175.0</v>
      </c>
      <c r="H53" s="26">
        <v>5.0</v>
      </c>
      <c r="I53" s="26">
        <v>0.0</v>
      </c>
      <c r="K53" s="26">
        <v>0.1769</v>
      </c>
      <c r="L53" s="26">
        <v>0.0522</v>
      </c>
      <c r="M53" s="26">
        <v>4.9901</v>
      </c>
      <c r="N53" s="26">
        <v>0.0325</v>
      </c>
      <c r="O53" s="26">
        <v>1.7702</v>
      </c>
      <c r="P53" s="26">
        <v>0.0498</v>
      </c>
      <c r="Q53" s="26">
        <v>0.0</v>
      </c>
    </row>
    <row r="54">
      <c r="A54" s="26" t="s">
        <v>255</v>
      </c>
      <c r="B54" s="26" t="s">
        <v>267</v>
      </c>
      <c r="C54" s="26">
        <v>10045.0</v>
      </c>
      <c r="D54" s="26">
        <v>151.0</v>
      </c>
      <c r="E54" s="26">
        <v>1720.0</v>
      </c>
      <c r="F54" s="26">
        <v>21.0</v>
      </c>
      <c r="G54" s="26">
        <v>170.0</v>
      </c>
      <c r="H54" s="26">
        <v>8.0</v>
      </c>
      <c r="I54" s="26">
        <v>0.0</v>
      </c>
      <c r="K54" s="26">
        <v>0.2472</v>
      </c>
      <c r="L54" s="26">
        <v>0.0773</v>
      </c>
      <c r="M54" s="26">
        <v>4.9356</v>
      </c>
      <c r="N54" s="26">
        <v>0.0167</v>
      </c>
      <c r="O54" s="26">
        <v>1.7196</v>
      </c>
      <c r="P54" s="26">
        <v>0.0797</v>
      </c>
      <c r="Q54" s="26">
        <v>0.0</v>
      </c>
    </row>
    <row r="55">
      <c r="A55" s="26" t="s">
        <v>255</v>
      </c>
      <c r="B55" s="26" t="s">
        <v>273</v>
      </c>
      <c r="C55" s="26">
        <v>4530.0</v>
      </c>
      <c r="D55" s="26">
        <v>37.0</v>
      </c>
      <c r="E55" s="26">
        <v>2243.0</v>
      </c>
      <c r="F55" s="26">
        <v>16.0</v>
      </c>
      <c r="G55" s="26">
        <v>22.0</v>
      </c>
      <c r="H55" s="26">
        <v>5.0</v>
      </c>
      <c r="I55" s="26">
        <v>0.0</v>
      </c>
      <c r="K55" s="26">
        <v>0.1115</v>
      </c>
      <c r="L55" s="26">
        <v>0.0189</v>
      </c>
      <c r="M55" s="26">
        <v>6.4363</v>
      </c>
      <c r="N55" s="26">
        <v>0.0127</v>
      </c>
      <c r="O55" s="26">
        <v>0.2225</v>
      </c>
      <c r="P55" s="26">
        <v>0.0498</v>
      </c>
      <c r="Q55" s="26">
        <v>0.0</v>
      </c>
    </row>
    <row r="56">
      <c r="A56" s="26" t="s">
        <v>279</v>
      </c>
      <c r="B56" s="26" t="s">
        <v>280</v>
      </c>
      <c r="C56" s="26">
        <v>210812.0</v>
      </c>
      <c r="D56" s="26">
        <v>14113.0</v>
      </c>
      <c r="E56" s="26">
        <v>0.0</v>
      </c>
      <c r="F56" s="26">
        <v>3115.0</v>
      </c>
      <c r="G56" s="26">
        <v>0.0</v>
      </c>
      <c r="H56" s="26">
        <v>1479.0</v>
      </c>
      <c r="I56" s="26">
        <v>0.0</v>
      </c>
      <c r="K56" s="26">
        <v>5.1875</v>
      </c>
      <c r="L56" s="26">
        <v>7.2256</v>
      </c>
      <c r="M56" s="26">
        <v>0.0</v>
      </c>
      <c r="N56" s="26">
        <v>2.4724</v>
      </c>
      <c r="O56" s="26">
        <v>0.0</v>
      </c>
      <c r="P56" s="26">
        <v>14.734</v>
      </c>
      <c r="Q56" s="26">
        <v>0.0</v>
      </c>
    </row>
    <row r="57">
      <c r="A57" s="26" t="s">
        <v>279</v>
      </c>
      <c r="B57" s="26" t="s">
        <v>284</v>
      </c>
      <c r="C57" s="26">
        <v>65722.0</v>
      </c>
      <c r="D57" s="26">
        <v>658.0</v>
      </c>
      <c r="E57" s="26">
        <v>0.0</v>
      </c>
      <c r="F57" s="26">
        <v>544.0</v>
      </c>
      <c r="G57" s="26">
        <v>0.0</v>
      </c>
      <c r="H57" s="26">
        <v>0.0</v>
      </c>
      <c r="I57" s="26">
        <v>0.0</v>
      </c>
      <c r="K57" s="26">
        <v>1.6172</v>
      </c>
      <c r="L57" s="26">
        <v>0.3369</v>
      </c>
      <c r="M57" s="26">
        <v>0.0</v>
      </c>
      <c r="N57" s="26">
        <v>0.4318</v>
      </c>
      <c r="O57" s="26">
        <v>0.0</v>
      </c>
      <c r="P57" s="26">
        <v>0.0</v>
      </c>
      <c r="Q57" s="26">
        <v>0.0</v>
      </c>
    </row>
    <row r="58">
      <c r="A58" s="26" t="s">
        <v>279</v>
      </c>
      <c r="B58" s="26" t="s">
        <v>287</v>
      </c>
      <c r="C58" s="26">
        <v>19966.0</v>
      </c>
      <c r="D58" s="26">
        <v>108.0</v>
      </c>
      <c r="E58" s="26">
        <v>0.0</v>
      </c>
      <c r="F58" s="26">
        <v>2085.0</v>
      </c>
      <c r="G58" s="26">
        <v>0.0</v>
      </c>
      <c r="H58" s="26">
        <v>0.0</v>
      </c>
      <c r="I58" s="26">
        <v>0.0</v>
      </c>
      <c r="K58" s="26">
        <v>0.4913</v>
      </c>
      <c r="L58" s="26">
        <v>0.0553</v>
      </c>
      <c r="M58" s="26">
        <v>0.0</v>
      </c>
      <c r="N58" s="26">
        <v>1.6549</v>
      </c>
      <c r="O58" s="26">
        <v>0.0</v>
      </c>
      <c r="P58" s="26">
        <v>0.0</v>
      </c>
      <c r="Q58" s="26">
        <v>0.0</v>
      </c>
    </row>
    <row r="59">
      <c r="A59" s="26" t="s">
        <v>290</v>
      </c>
      <c r="B59" s="26" t="s">
        <v>291</v>
      </c>
      <c r="C59" s="26">
        <v>10391.0</v>
      </c>
      <c r="D59" s="26">
        <v>372.0</v>
      </c>
      <c r="E59" s="26">
        <v>0.0</v>
      </c>
      <c r="F59" s="26">
        <v>1463.0</v>
      </c>
      <c r="G59" s="26">
        <v>0.0</v>
      </c>
      <c r="H59" s="26">
        <v>0.0</v>
      </c>
      <c r="I59" s="26">
        <v>0.0</v>
      </c>
      <c r="K59" s="26">
        <v>0.2557</v>
      </c>
      <c r="L59" s="26">
        <v>0.1905</v>
      </c>
      <c r="M59" s="26">
        <v>0.0</v>
      </c>
      <c r="N59" s="26">
        <v>1.1612</v>
      </c>
      <c r="O59" s="26">
        <v>0.0</v>
      </c>
      <c r="P59" s="26">
        <v>0.0</v>
      </c>
      <c r="Q59" s="26">
        <v>0.0</v>
      </c>
    </row>
    <row r="60">
      <c r="A60" s="26" t="s">
        <v>290</v>
      </c>
      <c r="B60" s="26" t="s">
        <v>294</v>
      </c>
      <c r="C60" s="26">
        <v>3044.0</v>
      </c>
      <c r="D60" s="26">
        <v>53.0</v>
      </c>
      <c r="E60" s="26">
        <v>0.0</v>
      </c>
      <c r="F60" s="26">
        <v>920.0</v>
      </c>
      <c r="G60" s="26">
        <v>4.0</v>
      </c>
      <c r="H60" s="26">
        <v>60.0</v>
      </c>
      <c r="I60" s="26">
        <v>0.0</v>
      </c>
      <c r="K60" s="26">
        <v>0.0749</v>
      </c>
      <c r="L60" s="26">
        <v>0.0271</v>
      </c>
      <c r="M60" s="26">
        <v>0.0</v>
      </c>
      <c r="N60" s="26">
        <v>0.7302</v>
      </c>
      <c r="O60" s="26">
        <v>0.0405</v>
      </c>
      <c r="P60" s="26">
        <v>0.5977</v>
      </c>
      <c r="Q60" s="26">
        <v>0.0</v>
      </c>
    </row>
    <row r="61">
      <c r="A61" s="26" t="s">
        <v>290</v>
      </c>
      <c r="B61" s="26" t="s">
        <v>299</v>
      </c>
      <c r="C61" s="26">
        <v>127456.0</v>
      </c>
      <c r="D61" s="26">
        <v>1807.0</v>
      </c>
      <c r="E61" s="26">
        <v>0.0</v>
      </c>
      <c r="F61" s="26">
        <v>3538.0</v>
      </c>
      <c r="G61" s="26">
        <v>291.0</v>
      </c>
      <c r="H61" s="26">
        <v>91.0</v>
      </c>
      <c r="I61" s="26">
        <v>0.0</v>
      </c>
      <c r="K61" s="26">
        <v>3.1363</v>
      </c>
      <c r="L61" s="26">
        <v>0.9252</v>
      </c>
      <c r="M61" s="26">
        <v>0.0</v>
      </c>
      <c r="N61" s="26">
        <v>2.8081</v>
      </c>
      <c r="O61" s="26">
        <v>2.9436</v>
      </c>
      <c r="P61" s="26">
        <v>0.9066</v>
      </c>
      <c r="Q61" s="26">
        <v>0.0</v>
      </c>
    </row>
    <row r="62">
      <c r="A62" s="26" t="s">
        <v>290</v>
      </c>
      <c r="B62" s="26" t="s">
        <v>304</v>
      </c>
      <c r="C62" s="26">
        <v>106345.0</v>
      </c>
      <c r="D62" s="26">
        <v>4675.0</v>
      </c>
      <c r="E62" s="26">
        <v>0.0</v>
      </c>
      <c r="F62" s="26">
        <v>2178.0</v>
      </c>
      <c r="G62" s="26">
        <v>0.0</v>
      </c>
      <c r="H62" s="26">
        <v>201.0</v>
      </c>
      <c r="I62" s="26">
        <v>0.0</v>
      </c>
      <c r="K62" s="26">
        <v>2.6169</v>
      </c>
      <c r="L62" s="26">
        <v>2.3935</v>
      </c>
      <c r="M62" s="26">
        <v>0.0</v>
      </c>
      <c r="N62" s="26">
        <v>1.7287</v>
      </c>
      <c r="O62" s="26">
        <v>0.0</v>
      </c>
      <c r="P62" s="26">
        <v>2.0024</v>
      </c>
      <c r="Q62" s="26">
        <v>0.0</v>
      </c>
    </row>
  </sheetData>
  <conditionalFormatting sqref="K2:K62">
    <cfRule type="colorScale" priority="1">
      <colorScale>
        <cfvo type="min"/>
        <cfvo type="max"/>
        <color rgb="FFFFFFFF"/>
        <color rgb="FF34A853"/>
      </colorScale>
    </cfRule>
  </conditionalFormatting>
  <conditionalFormatting sqref="L2:L62">
    <cfRule type="colorScale" priority="2">
      <colorScale>
        <cfvo type="min"/>
        <cfvo type="max"/>
        <color rgb="FFFFFFFF"/>
        <color rgb="FF34A853"/>
      </colorScale>
    </cfRule>
  </conditionalFormatting>
  <conditionalFormatting sqref="M2:M62">
    <cfRule type="colorScale" priority="3">
      <colorScale>
        <cfvo type="min"/>
        <cfvo type="max"/>
        <color rgb="FFFFFFFF"/>
        <color rgb="FF34A853"/>
      </colorScale>
    </cfRule>
  </conditionalFormatting>
  <conditionalFormatting sqref="N2:N62">
    <cfRule type="colorScale" priority="4">
      <colorScale>
        <cfvo type="min"/>
        <cfvo type="max"/>
        <color rgb="FFFFFFFF"/>
        <color rgb="FF34A853"/>
      </colorScale>
    </cfRule>
  </conditionalFormatting>
  <conditionalFormatting sqref="O2:O62">
    <cfRule type="colorScale" priority="5">
      <colorScale>
        <cfvo type="min"/>
        <cfvo type="max"/>
        <color rgb="FFFFFFFF"/>
        <color rgb="FF34A853"/>
      </colorScale>
    </cfRule>
  </conditionalFormatting>
  <conditionalFormatting sqref="P2:P62">
    <cfRule type="colorScale" priority="6">
      <colorScale>
        <cfvo type="min"/>
        <cfvo type="max"/>
        <color rgb="FFFFFFFF"/>
        <color rgb="FF34A853"/>
      </colorScale>
    </cfRule>
  </conditionalFormatting>
  <conditionalFormatting sqref="Q2:Q62">
    <cfRule type="colorScale" priority="7">
      <colorScale>
        <cfvo type="min"/>
        <cfvo type="max"/>
        <color rgb="FFFFFFFF"/>
        <color rgb="FF34A853"/>
      </colorScale>
    </cfRule>
  </conditionalFormatting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26" t="s">
        <v>0</v>
      </c>
      <c r="B1" s="26" t="s">
        <v>1</v>
      </c>
      <c r="C1" s="26" t="s">
        <v>308</v>
      </c>
      <c r="D1" s="26" t="s">
        <v>317</v>
      </c>
      <c r="E1" s="26" t="s">
        <v>325</v>
      </c>
      <c r="F1" s="26" t="s">
        <v>326</v>
      </c>
      <c r="G1" s="26" t="s">
        <v>327</v>
      </c>
      <c r="H1" s="26" t="s">
        <v>318</v>
      </c>
      <c r="I1" s="26" t="s">
        <v>324</v>
      </c>
      <c r="L1" s="26" t="s">
        <v>308</v>
      </c>
      <c r="M1" s="26" t="s">
        <v>317</v>
      </c>
      <c r="N1" s="26" t="s">
        <v>325</v>
      </c>
      <c r="O1" s="26" t="s">
        <v>326</v>
      </c>
      <c r="P1" s="26" t="s">
        <v>327</v>
      </c>
      <c r="Q1" s="26" t="s">
        <v>318</v>
      </c>
      <c r="R1" s="26" t="s">
        <v>324</v>
      </c>
      <c r="T1" s="26" t="s">
        <v>308</v>
      </c>
      <c r="U1" s="26" t="s">
        <v>317</v>
      </c>
      <c r="V1" s="26" t="s">
        <v>325</v>
      </c>
      <c r="W1" s="26" t="s">
        <v>326</v>
      </c>
      <c r="X1" s="26" t="s">
        <v>327</v>
      </c>
      <c r="Y1" s="26" t="s">
        <v>318</v>
      </c>
      <c r="Z1" s="26" t="s">
        <v>324</v>
      </c>
    </row>
    <row r="2">
      <c r="A2" s="26" t="s">
        <v>7</v>
      </c>
      <c r="B2" s="26" t="s">
        <v>8</v>
      </c>
      <c r="C2" s="26">
        <v>287069.0</v>
      </c>
      <c r="D2" s="26">
        <v>25062.0</v>
      </c>
      <c r="E2" s="26">
        <v>0.0</v>
      </c>
      <c r="F2" s="26">
        <v>6982.0</v>
      </c>
      <c r="G2" s="26">
        <v>144.0</v>
      </c>
      <c r="H2" s="26">
        <v>637.0</v>
      </c>
      <c r="I2" s="26">
        <v>6722.0</v>
      </c>
      <c r="L2" s="26">
        <v>6.9422</v>
      </c>
      <c r="M2" s="26">
        <v>12.7558</v>
      </c>
      <c r="N2" s="26">
        <v>0.0</v>
      </c>
      <c r="O2" s="26">
        <v>5.9148</v>
      </c>
      <c r="P2" s="26">
        <v>1.4566</v>
      </c>
      <c r="Q2" s="26">
        <v>6.3459</v>
      </c>
      <c r="R2" s="26">
        <v>45.8245</v>
      </c>
      <c r="T2" s="26">
        <v>6.9498</v>
      </c>
      <c r="U2" s="26">
        <v>12.7582</v>
      </c>
      <c r="V2" s="26">
        <v>0.0</v>
      </c>
      <c r="W2" s="26">
        <v>5.9148</v>
      </c>
      <c r="X2" s="26">
        <v>1.4566</v>
      </c>
      <c r="Y2" s="26">
        <v>6.3459</v>
      </c>
      <c r="Z2" s="26">
        <v>45.8245</v>
      </c>
    </row>
    <row r="3">
      <c r="A3" s="26" t="s">
        <v>7</v>
      </c>
      <c r="B3" s="26" t="s">
        <v>14</v>
      </c>
      <c r="C3" s="26">
        <v>299189.0</v>
      </c>
      <c r="D3" s="26">
        <v>24993.0</v>
      </c>
      <c r="E3" s="26">
        <v>0.0</v>
      </c>
      <c r="F3" s="26">
        <v>6595.0</v>
      </c>
      <c r="G3" s="26">
        <v>181.0</v>
      </c>
      <c r="H3" s="26">
        <v>647.0</v>
      </c>
      <c r="I3" s="26">
        <v>6722.0</v>
      </c>
      <c r="L3" s="26">
        <v>7.2353</v>
      </c>
      <c r="M3" s="26">
        <v>12.7207</v>
      </c>
      <c r="N3" s="26">
        <v>0.0</v>
      </c>
      <c r="O3" s="26">
        <v>5.5869</v>
      </c>
      <c r="P3" s="26">
        <v>1.8309</v>
      </c>
      <c r="Q3" s="26">
        <v>6.4455</v>
      </c>
      <c r="R3" s="26">
        <v>45.8245</v>
      </c>
      <c r="T3" s="26">
        <v>7.2432</v>
      </c>
      <c r="U3" s="26">
        <v>12.7231</v>
      </c>
      <c r="V3" s="26">
        <v>0.0</v>
      </c>
      <c r="W3" s="26">
        <v>5.5869</v>
      </c>
      <c r="X3" s="26">
        <v>1.8309</v>
      </c>
      <c r="Y3" s="26">
        <v>6.4455</v>
      </c>
      <c r="Z3" s="26">
        <v>45.8245</v>
      </c>
    </row>
    <row r="4">
      <c r="A4" s="26" t="s">
        <v>7</v>
      </c>
      <c r="B4" s="26" t="s">
        <v>19</v>
      </c>
      <c r="C4" s="26">
        <v>89691.0</v>
      </c>
      <c r="D4" s="26">
        <v>4654.0</v>
      </c>
      <c r="E4" s="26">
        <v>0.0</v>
      </c>
      <c r="F4" s="26">
        <v>810.0</v>
      </c>
      <c r="G4" s="26">
        <v>32.0</v>
      </c>
      <c r="H4" s="26">
        <v>48.0</v>
      </c>
      <c r="I4" s="26">
        <v>0.0</v>
      </c>
      <c r="L4" s="26">
        <v>2.169</v>
      </c>
      <c r="M4" s="26">
        <v>2.3687</v>
      </c>
      <c r="N4" s="26">
        <v>0.0</v>
      </c>
      <c r="O4" s="26">
        <v>0.6862</v>
      </c>
      <c r="P4" s="26">
        <v>0.3237</v>
      </c>
      <c r="Q4" s="26">
        <v>0.4782</v>
      </c>
      <c r="R4" s="26">
        <v>0.0</v>
      </c>
      <c r="T4" s="26">
        <v>2.1714</v>
      </c>
      <c r="U4" s="26">
        <v>2.3692</v>
      </c>
      <c r="V4" s="26">
        <v>0.0</v>
      </c>
      <c r="W4" s="26">
        <v>0.6862</v>
      </c>
      <c r="X4" s="26">
        <v>0.3237</v>
      </c>
      <c r="Y4" s="26">
        <v>0.4782</v>
      </c>
      <c r="Z4" s="26">
        <v>0.0</v>
      </c>
    </row>
    <row r="5">
      <c r="A5" s="26" t="s">
        <v>7</v>
      </c>
      <c r="B5" s="26" t="s">
        <v>24</v>
      </c>
      <c r="C5" s="26">
        <v>7269.0</v>
      </c>
      <c r="D5" s="26">
        <v>162.0</v>
      </c>
      <c r="E5" s="26">
        <v>0.0</v>
      </c>
      <c r="F5" s="26">
        <v>39.0</v>
      </c>
      <c r="G5" s="26">
        <v>48.0</v>
      </c>
      <c r="H5" s="26">
        <v>17.0</v>
      </c>
      <c r="I5" s="26">
        <v>0.0</v>
      </c>
      <c r="L5" s="26">
        <v>0.1758</v>
      </c>
      <c r="M5" s="26">
        <v>0.0825</v>
      </c>
      <c r="N5" s="26">
        <v>0.0</v>
      </c>
      <c r="O5" s="26">
        <v>0.033</v>
      </c>
      <c r="P5" s="26">
        <v>0.4855</v>
      </c>
      <c r="Q5" s="26">
        <v>0.1694</v>
      </c>
      <c r="R5" s="26">
        <v>0.0</v>
      </c>
      <c r="T5" s="26">
        <v>0.176</v>
      </c>
      <c r="U5" s="26">
        <v>0.0825</v>
      </c>
      <c r="V5" s="26">
        <v>0.0</v>
      </c>
      <c r="W5" s="26">
        <v>0.033</v>
      </c>
      <c r="X5" s="26">
        <v>0.4855</v>
      </c>
      <c r="Y5" s="26">
        <v>0.1694</v>
      </c>
      <c r="Z5" s="26">
        <v>0.0</v>
      </c>
    </row>
    <row r="6">
      <c r="A6" s="26" t="s">
        <v>7</v>
      </c>
      <c r="B6" s="26" t="s">
        <v>29</v>
      </c>
      <c r="C6" s="26">
        <v>145355.0</v>
      </c>
      <c r="D6" s="26">
        <v>2866.0</v>
      </c>
      <c r="E6" s="26">
        <v>0.0</v>
      </c>
      <c r="F6" s="26">
        <v>6669.0</v>
      </c>
      <c r="G6" s="26">
        <v>635.0</v>
      </c>
      <c r="H6" s="26">
        <v>606.0</v>
      </c>
      <c r="I6" s="26">
        <v>0.0</v>
      </c>
      <c r="L6" s="26">
        <v>3.5151</v>
      </c>
      <c r="M6" s="26">
        <v>1.4587</v>
      </c>
      <c r="N6" s="26">
        <v>0.0</v>
      </c>
      <c r="O6" s="26">
        <v>5.6496</v>
      </c>
      <c r="P6" s="26">
        <v>6.4232</v>
      </c>
      <c r="Q6" s="26">
        <v>6.0371</v>
      </c>
      <c r="R6" s="26">
        <v>0.0</v>
      </c>
      <c r="T6" s="26">
        <v>3.519</v>
      </c>
      <c r="U6" s="26">
        <v>1.459</v>
      </c>
      <c r="V6" s="26">
        <v>0.0</v>
      </c>
      <c r="W6" s="26">
        <v>5.6496</v>
      </c>
      <c r="X6" s="26">
        <v>6.4232</v>
      </c>
      <c r="Y6" s="26">
        <v>6.0371</v>
      </c>
      <c r="Z6" s="26">
        <v>0.0</v>
      </c>
    </row>
    <row r="7">
      <c r="A7" s="26" t="s">
        <v>7</v>
      </c>
      <c r="B7" s="26" t="s">
        <v>34</v>
      </c>
      <c r="C7" s="26">
        <v>140361.0</v>
      </c>
      <c r="D7" s="26">
        <v>4678.0</v>
      </c>
      <c r="E7" s="26">
        <v>0.0</v>
      </c>
      <c r="F7" s="26">
        <v>3845.0</v>
      </c>
      <c r="G7" s="26">
        <v>127.0</v>
      </c>
      <c r="H7" s="26">
        <v>249.0</v>
      </c>
      <c r="I7" s="26">
        <v>0.0</v>
      </c>
      <c r="L7" s="26">
        <v>3.3943</v>
      </c>
      <c r="M7" s="26">
        <v>2.381</v>
      </c>
      <c r="N7" s="26">
        <v>0.0</v>
      </c>
      <c r="O7" s="26">
        <v>3.2573</v>
      </c>
      <c r="P7" s="26">
        <v>1.2846</v>
      </c>
      <c r="Q7" s="26">
        <v>2.4806</v>
      </c>
      <c r="R7" s="26">
        <v>0.0</v>
      </c>
      <c r="T7" s="26">
        <v>3.3981</v>
      </c>
      <c r="U7" s="26">
        <v>2.3814</v>
      </c>
      <c r="V7" s="26">
        <v>0.0</v>
      </c>
      <c r="W7" s="26">
        <v>3.2573</v>
      </c>
      <c r="X7" s="26">
        <v>1.2846</v>
      </c>
      <c r="Y7" s="26">
        <v>2.4806</v>
      </c>
      <c r="Z7" s="26">
        <v>0.0</v>
      </c>
    </row>
    <row r="8">
      <c r="A8" s="26" t="s">
        <v>7</v>
      </c>
      <c r="B8" s="26" t="s">
        <v>39</v>
      </c>
      <c r="C8" s="26">
        <v>5372.0</v>
      </c>
      <c r="D8" s="26">
        <v>33.0</v>
      </c>
      <c r="E8" s="26">
        <v>0.0</v>
      </c>
      <c r="F8" s="26">
        <v>79.0</v>
      </c>
      <c r="G8" s="26">
        <v>62.0</v>
      </c>
      <c r="H8" s="26">
        <v>27.0</v>
      </c>
      <c r="I8" s="26">
        <v>0.0</v>
      </c>
      <c r="L8" s="26">
        <v>0.1299</v>
      </c>
      <c r="M8" s="26">
        <v>0.0168</v>
      </c>
      <c r="N8" s="26">
        <v>0.0</v>
      </c>
      <c r="O8" s="26">
        <v>0.0669</v>
      </c>
      <c r="P8" s="26">
        <v>0.6271</v>
      </c>
      <c r="Q8" s="26">
        <v>0.269</v>
      </c>
      <c r="R8" s="26">
        <v>0.0</v>
      </c>
      <c r="T8" s="26">
        <v>0.1301</v>
      </c>
      <c r="U8" s="26">
        <v>0.0168</v>
      </c>
      <c r="V8" s="26">
        <v>0.0</v>
      </c>
      <c r="W8" s="26">
        <v>0.0669</v>
      </c>
      <c r="X8" s="26">
        <v>0.6271</v>
      </c>
      <c r="Y8" s="26">
        <v>0.269</v>
      </c>
      <c r="Z8" s="26">
        <v>0.0</v>
      </c>
    </row>
    <row r="9">
      <c r="A9" s="26" t="s">
        <v>7</v>
      </c>
      <c r="B9" s="26" t="s">
        <v>44</v>
      </c>
      <c r="C9" s="26">
        <v>21187.0</v>
      </c>
      <c r="D9" s="26">
        <v>1692.0</v>
      </c>
      <c r="E9" s="26">
        <v>0.0</v>
      </c>
      <c r="F9" s="26">
        <v>1507.0</v>
      </c>
      <c r="G9" s="26">
        <v>37.0</v>
      </c>
      <c r="H9" s="26">
        <v>133.0</v>
      </c>
      <c r="I9" s="26">
        <v>0.0</v>
      </c>
      <c r="L9" s="26">
        <v>0.5124</v>
      </c>
      <c r="M9" s="26">
        <v>0.8612</v>
      </c>
      <c r="N9" s="26">
        <v>0.0</v>
      </c>
      <c r="O9" s="26">
        <v>1.2767</v>
      </c>
      <c r="P9" s="26">
        <v>0.3743</v>
      </c>
      <c r="Q9" s="26">
        <v>1.325</v>
      </c>
      <c r="R9" s="26">
        <v>0.0</v>
      </c>
      <c r="T9" s="26">
        <v>0.5129</v>
      </c>
      <c r="U9" s="26">
        <v>0.8613</v>
      </c>
      <c r="V9" s="26">
        <v>0.0</v>
      </c>
      <c r="W9" s="26">
        <v>1.2767</v>
      </c>
      <c r="X9" s="26">
        <v>0.3743</v>
      </c>
      <c r="Y9" s="26">
        <v>1.325</v>
      </c>
      <c r="Z9" s="26">
        <v>0.0</v>
      </c>
    </row>
    <row r="10">
      <c r="A10" s="26" t="s">
        <v>7</v>
      </c>
      <c r="B10" s="26" t="s">
        <v>49</v>
      </c>
      <c r="C10" s="26">
        <v>16440.0</v>
      </c>
      <c r="D10" s="26">
        <v>570.0</v>
      </c>
      <c r="E10" s="26">
        <v>3974.0</v>
      </c>
      <c r="F10" s="26">
        <v>396.0</v>
      </c>
      <c r="G10" s="26">
        <v>190.0</v>
      </c>
      <c r="H10" s="26">
        <v>85.0</v>
      </c>
      <c r="I10" s="26">
        <v>0.0</v>
      </c>
      <c r="L10" s="26">
        <v>0.3976</v>
      </c>
      <c r="M10" s="26">
        <v>0.2901</v>
      </c>
      <c r="N10" s="26">
        <v>11.4035</v>
      </c>
      <c r="O10" s="26">
        <v>0.3355</v>
      </c>
      <c r="P10" s="26">
        <v>1.9219</v>
      </c>
      <c r="Q10" s="26">
        <v>0.8468</v>
      </c>
      <c r="R10" s="26">
        <v>0.0</v>
      </c>
      <c r="T10" s="26">
        <v>0.398</v>
      </c>
      <c r="U10" s="26">
        <v>0.2902</v>
      </c>
      <c r="V10" s="26">
        <v>11.3631</v>
      </c>
      <c r="W10" s="26">
        <v>0.3355</v>
      </c>
      <c r="X10" s="26">
        <v>1.9219</v>
      </c>
      <c r="Y10" s="26">
        <v>0.8468</v>
      </c>
      <c r="Z10" s="26">
        <v>0.0</v>
      </c>
    </row>
    <row r="11">
      <c r="A11" s="26" t="s">
        <v>7</v>
      </c>
      <c r="B11" s="26" t="s">
        <v>55</v>
      </c>
      <c r="C11" s="26">
        <v>40021.0</v>
      </c>
      <c r="D11" s="26">
        <v>710.0</v>
      </c>
      <c r="E11" s="26">
        <v>0.0</v>
      </c>
      <c r="F11" s="26">
        <v>1252.0</v>
      </c>
      <c r="G11" s="26">
        <v>78.0</v>
      </c>
      <c r="H11" s="26">
        <v>60.0</v>
      </c>
      <c r="I11" s="26">
        <v>0.0</v>
      </c>
      <c r="L11" s="26">
        <v>0.9678</v>
      </c>
      <c r="M11" s="26">
        <v>0.3614</v>
      </c>
      <c r="N11" s="26">
        <v>0.0</v>
      </c>
      <c r="O11" s="26">
        <v>1.0606</v>
      </c>
      <c r="P11" s="26">
        <v>0.789</v>
      </c>
      <c r="Q11" s="26">
        <v>0.5977</v>
      </c>
      <c r="R11" s="26">
        <v>0.0</v>
      </c>
      <c r="T11" s="26">
        <v>0.9689</v>
      </c>
      <c r="U11" s="26">
        <v>0.3614</v>
      </c>
      <c r="V11" s="26">
        <v>0.0</v>
      </c>
      <c r="W11" s="26">
        <v>1.0606</v>
      </c>
      <c r="X11" s="26">
        <v>0.789</v>
      </c>
      <c r="Y11" s="26">
        <v>0.5977</v>
      </c>
      <c r="Z11" s="26">
        <v>0.0</v>
      </c>
    </row>
    <row r="12">
      <c r="A12" s="26" t="s">
        <v>7</v>
      </c>
      <c r="B12" s="26" t="s">
        <v>60</v>
      </c>
      <c r="C12" s="26">
        <v>55723.0</v>
      </c>
      <c r="D12" s="26">
        <v>1426.0</v>
      </c>
      <c r="E12" s="26">
        <v>0.0</v>
      </c>
      <c r="F12" s="26">
        <v>1098.0</v>
      </c>
      <c r="G12" s="26">
        <v>141.0</v>
      </c>
      <c r="H12" s="26">
        <v>49.0</v>
      </c>
      <c r="I12" s="26">
        <v>0.0</v>
      </c>
      <c r="L12" s="26">
        <v>1.3475</v>
      </c>
      <c r="M12" s="26">
        <v>0.7258</v>
      </c>
      <c r="N12" s="26">
        <v>0.0</v>
      </c>
      <c r="O12" s="26">
        <v>0.9302</v>
      </c>
      <c r="P12" s="26">
        <v>1.4263</v>
      </c>
      <c r="Q12" s="26">
        <v>0.4881</v>
      </c>
      <c r="R12" s="26">
        <v>0.0</v>
      </c>
      <c r="T12" s="26">
        <v>1.349</v>
      </c>
      <c r="U12" s="26">
        <v>0.7259</v>
      </c>
      <c r="V12" s="26">
        <v>0.0</v>
      </c>
      <c r="W12" s="26">
        <v>0.9302</v>
      </c>
      <c r="X12" s="26">
        <v>1.4263</v>
      </c>
      <c r="Y12" s="26">
        <v>0.4881</v>
      </c>
      <c r="Z12" s="26">
        <v>0.0</v>
      </c>
    </row>
    <row r="13">
      <c r="A13" s="26" t="s">
        <v>7</v>
      </c>
      <c r="B13" s="26" t="s">
        <v>65</v>
      </c>
      <c r="C13" s="26">
        <v>39978.0</v>
      </c>
      <c r="D13" s="26">
        <v>879.0</v>
      </c>
      <c r="E13" s="26">
        <v>0.0</v>
      </c>
      <c r="F13" s="26">
        <v>721.0</v>
      </c>
      <c r="G13" s="26">
        <v>163.0</v>
      </c>
      <c r="H13" s="26">
        <v>48.0</v>
      </c>
      <c r="I13" s="26">
        <v>0.0</v>
      </c>
      <c r="L13" s="26">
        <v>0.9668</v>
      </c>
      <c r="M13" s="26">
        <v>0.4474</v>
      </c>
      <c r="N13" s="26">
        <v>0.0</v>
      </c>
      <c r="O13" s="26">
        <v>0.6108</v>
      </c>
      <c r="P13" s="26">
        <v>1.6488</v>
      </c>
      <c r="Q13" s="26">
        <v>0.4782</v>
      </c>
      <c r="R13" s="26">
        <v>0.0</v>
      </c>
      <c r="T13" s="26">
        <v>0.9678</v>
      </c>
      <c r="U13" s="26">
        <v>0.4475</v>
      </c>
      <c r="V13" s="26">
        <v>0.0</v>
      </c>
      <c r="W13" s="26">
        <v>0.6108</v>
      </c>
      <c r="X13" s="26">
        <v>1.6488</v>
      </c>
      <c r="Y13" s="26">
        <v>0.4782</v>
      </c>
      <c r="Z13" s="26">
        <v>0.0</v>
      </c>
    </row>
    <row r="14">
      <c r="A14" s="26" t="s">
        <v>7</v>
      </c>
      <c r="B14" s="26" t="s">
        <v>70</v>
      </c>
      <c r="C14" s="26">
        <v>12874.0</v>
      </c>
      <c r="D14" s="26">
        <v>99.0</v>
      </c>
      <c r="E14" s="26">
        <v>4702.0</v>
      </c>
      <c r="F14" s="26">
        <v>2131.0</v>
      </c>
      <c r="G14" s="26">
        <v>32.0</v>
      </c>
      <c r="H14" s="26">
        <v>47.0</v>
      </c>
      <c r="I14" s="26">
        <v>0.0</v>
      </c>
      <c r="L14" s="26">
        <v>0.3113</v>
      </c>
      <c r="M14" s="26">
        <v>0.0504</v>
      </c>
      <c r="N14" s="26">
        <v>13.4925</v>
      </c>
      <c r="O14" s="26">
        <v>1.8053</v>
      </c>
      <c r="P14" s="26">
        <v>0.3237</v>
      </c>
      <c r="Q14" s="26">
        <v>0.4682</v>
      </c>
      <c r="R14" s="26">
        <v>0.0</v>
      </c>
      <c r="T14" s="26">
        <v>0.3117</v>
      </c>
      <c r="U14" s="26">
        <v>0.0504</v>
      </c>
      <c r="V14" s="26">
        <v>13.4447</v>
      </c>
      <c r="W14" s="26">
        <v>1.8053</v>
      </c>
      <c r="X14" s="26">
        <v>0.3237</v>
      </c>
      <c r="Y14" s="26">
        <v>0.4682</v>
      </c>
      <c r="Z14" s="26">
        <v>0.0</v>
      </c>
    </row>
    <row r="15">
      <c r="A15" s="26" t="s">
        <v>7</v>
      </c>
      <c r="B15" s="26" t="s">
        <v>76</v>
      </c>
      <c r="C15" s="26">
        <v>3397.0</v>
      </c>
      <c r="D15" s="26">
        <v>45.0</v>
      </c>
      <c r="E15" s="26">
        <v>2755.0</v>
      </c>
      <c r="F15" s="26">
        <v>0.0</v>
      </c>
      <c r="G15" s="26">
        <v>6.0</v>
      </c>
      <c r="H15" s="26">
        <v>16.0</v>
      </c>
      <c r="I15" s="26">
        <v>0.0</v>
      </c>
      <c r="L15" s="26">
        <v>0.0821</v>
      </c>
      <c r="M15" s="26">
        <v>0.0229</v>
      </c>
      <c r="N15" s="26">
        <v>7.9055</v>
      </c>
      <c r="O15" s="26">
        <v>0.0</v>
      </c>
      <c r="P15" s="26">
        <v>0.0607</v>
      </c>
      <c r="Q15" s="26">
        <v>0.1594</v>
      </c>
      <c r="R15" s="26">
        <v>0.0</v>
      </c>
      <c r="T15" s="26">
        <v>0.0822</v>
      </c>
      <c r="U15" s="26">
        <v>0.0229</v>
      </c>
      <c r="V15" s="26">
        <v>7.8775</v>
      </c>
      <c r="W15" s="26">
        <v>0.0</v>
      </c>
      <c r="X15" s="26">
        <v>0.0607</v>
      </c>
      <c r="Y15" s="26">
        <v>0.1594</v>
      </c>
      <c r="Z15" s="26">
        <v>0.0</v>
      </c>
    </row>
    <row r="16">
      <c r="A16" s="26" t="s">
        <v>81</v>
      </c>
      <c r="B16" s="26" t="s">
        <v>82</v>
      </c>
      <c r="C16" s="26">
        <v>484003.0</v>
      </c>
      <c r="D16" s="26">
        <v>20092.0</v>
      </c>
      <c r="E16" s="26">
        <v>2138.0</v>
      </c>
      <c r="F16" s="26">
        <v>18028.0</v>
      </c>
      <c r="G16" s="26">
        <v>2127.0</v>
      </c>
      <c r="H16" s="26">
        <v>2287.0</v>
      </c>
      <c r="I16" s="26">
        <v>646.0</v>
      </c>
      <c r="L16" s="26">
        <v>11.7046</v>
      </c>
      <c r="M16" s="26">
        <v>10.2262</v>
      </c>
      <c r="N16" s="26">
        <v>6.135</v>
      </c>
      <c r="O16" s="26">
        <v>15.2724</v>
      </c>
      <c r="P16" s="26">
        <v>21.5153</v>
      </c>
      <c r="Q16" s="26">
        <v>22.7834</v>
      </c>
      <c r="R16" s="26">
        <v>4.4038</v>
      </c>
      <c r="T16" s="26">
        <v>11.7175</v>
      </c>
      <c r="U16" s="26">
        <v>10.2282</v>
      </c>
      <c r="V16" s="26">
        <v>6.1133</v>
      </c>
      <c r="W16" s="26">
        <v>15.2724</v>
      </c>
      <c r="X16" s="26">
        <v>21.5153</v>
      </c>
      <c r="Y16" s="26">
        <v>22.7834</v>
      </c>
      <c r="Z16" s="26">
        <v>4.4038</v>
      </c>
    </row>
    <row r="17">
      <c r="A17" s="26" t="s">
        <v>81</v>
      </c>
      <c r="B17" s="26" t="s">
        <v>88</v>
      </c>
      <c r="C17" s="26">
        <v>26968.0</v>
      </c>
      <c r="D17" s="26">
        <v>1201.0</v>
      </c>
      <c r="E17" s="26">
        <v>1233.0</v>
      </c>
      <c r="F17" s="26">
        <v>1453.0</v>
      </c>
      <c r="G17" s="26">
        <v>1379.0</v>
      </c>
      <c r="H17" s="26">
        <v>146.0</v>
      </c>
      <c r="I17" s="26">
        <v>0.0</v>
      </c>
      <c r="L17" s="26">
        <v>0.6522</v>
      </c>
      <c r="M17" s="26">
        <v>0.6113</v>
      </c>
      <c r="N17" s="26">
        <v>3.5381</v>
      </c>
      <c r="O17" s="26">
        <v>1.2309</v>
      </c>
      <c r="P17" s="26">
        <v>13.949</v>
      </c>
      <c r="Q17" s="26">
        <v>1.4545</v>
      </c>
      <c r="R17" s="26">
        <v>0.0</v>
      </c>
      <c r="T17" s="26">
        <v>0.6529</v>
      </c>
      <c r="U17" s="26">
        <v>0.6114</v>
      </c>
      <c r="V17" s="26">
        <v>3.5256</v>
      </c>
      <c r="W17" s="26">
        <v>1.2309</v>
      </c>
      <c r="X17" s="26">
        <v>13.949</v>
      </c>
      <c r="Y17" s="26">
        <v>1.4545</v>
      </c>
      <c r="Z17" s="26">
        <v>0.0</v>
      </c>
    </row>
    <row r="18">
      <c r="A18" s="26" t="s">
        <v>81</v>
      </c>
      <c r="B18" s="26" t="s">
        <v>94</v>
      </c>
      <c r="C18" s="26">
        <v>97337.0</v>
      </c>
      <c r="D18" s="26">
        <v>4449.0</v>
      </c>
      <c r="E18" s="26">
        <v>0.0</v>
      </c>
      <c r="F18" s="26">
        <v>16.0</v>
      </c>
      <c r="G18" s="26">
        <v>4.0</v>
      </c>
      <c r="H18" s="26">
        <v>466.0</v>
      </c>
      <c r="I18" s="26">
        <v>0.0</v>
      </c>
      <c r="L18" s="26">
        <v>2.3539</v>
      </c>
      <c r="M18" s="26">
        <v>2.2644</v>
      </c>
      <c r="N18" s="26">
        <v>0.0</v>
      </c>
      <c r="O18" s="26">
        <v>0.0136</v>
      </c>
      <c r="P18" s="26">
        <v>0.0405</v>
      </c>
      <c r="Q18" s="26">
        <v>4.6424</v>
      </c>
      <c r="R18" s="26">
        <v>0.0</v>
      </c>
      <c r="T18" s="26">
        <v>2.3565</v>
      </c>
      <c r="U18" s="26">
        <v>2.2648</v>
      </c>
      <c r="V18" s="26">
        <v>0.0</v>
      </c>
      <c r="W18" s="26">
        <v>0.0136</v>
      </c>
      <c r="X18" s="26">
        <v>0.0405</v>
      </c>
      <c r="Y18" s="26">
        <v>4.6424</v>
      </c>
      <c r="Z18" s="26">
        <v>0.0</v>
      </c>
    </row>
    <row r="19">
      <c r="A19" s="26" t="s">
        <v>81</v>
      </c>
      <c r="B19" s="26" t="s">
        <v>99</v>
      </c>
      <c r="C19" s="26">
        <v>134645.0</v>
      </c>
      <c r="D19" s="26">
        <v>4635.0</v>
      </c>
      <c r="E19" s="26">
        <v>2357.0</v>
      </c>
      <c r="F19" s="26">
        <v>6940.0</v>
      </c>
      <c r="G19" s="26">
        <v>541.0</v>
      </c>
      <c r="H19" s="26">
        <v>335.0</v>
      </c>
      <c r="I19" s="26">
        <v>0.0</v>
      </c>
      <c r="L19" s="26">
        <v>3.2561</v>
      </c>
      <c r="M19" s="26">
        <v>2.3591</v>
      </c>
      <c r="N19" s="26">
        <v>6.7635</v>
      </c>
      <c r="O19" s="26">
        <v>5.8792</v>
      </c>
      <c r="P19" s="26">
        <v>5.4724</v>
      </c>
      <c r="Q19" s="26">
        <v>3.3373</v>
      </c>
      <c r="R19" s="26">
        <v>0.0</v>
      </c>
      <c r="T19" s="26">
        <v>3.15</v>
      </c>
      <c r="U19" s="26">
        <v>2.3407</v>
      </c>
      <c r="V19" s="26">
        <v>6.7395</v>
      </c>
      <c r="W19" s="26">
        <v>5.8792</v>
      </c>
      <c r="X19" s="26">
        <v>5.4724</v>
      </c>
      <c r="Y19" s="26">
        <v>3.3373</v>
      </c>
      <c r="Z19" s="26">
        <v>0.0</v>
      </c>
    </row>
    <row r="20">
      <c r="A20" s="26" t="s">
        <v>81</v>
      </c>
      <c r="B20" s="26" t="s">
        <v>105</v>
      </c>
      <c r="C20" s="26">
        <v>76731.0</v>
      </c>
      <c r="D20" s="26">
        <v>3835.0</v>
      </c>
      <c r="E20" s="26">
        <v>1044.0</v>
      </c>
      <c r="F20" s="26">
        <v>2392.0</v>
      </c>
      <c r="G20" s="26">
        <v>228.0</v>
      </c>
      <c r="H20" s="26">
        <v>156.0</v>
      </c>
      <c r="I20" s="26">
        <v>0.0</v>
      </c>
      <c r="L20" s="26">
        <v>1.8556</v>
      </c>
      <c r="M20" s="26">
        <v>1.9519</v>
      </c>
      <c r="N20" s="26">
        <v>2.9958</v>
      </c>
      <c r="O20" s="26">
        <v>2.0264</v>
      </c>
      <c r="P20" s="26">
        <v>2.3063</v>
      </c>
      <c r="Q20" s="26">
        <v>1.5541</v>
      </c>
      <c r="R20" s="26">
        <v>0.0</v>
      </c>
      <c r="T20" s="26">
        <v>1.8576</v>
      </c>
      <c r="U20" s="26">
        <v>1.9523</v>
      </c>
      <c r="V20" s="26">
        <v>2.9852</v>
      </c>
      <c r="W20" s="26">
        <v>2.0264</v>
      </c>
      <c r="X20" s="26">
        <v>2.3063</v>
      </c>
      <c r="Y20" s="26">
        <v>1.5541</v>
      </c>
      <c r="Z20" s="26">
        <v>0.0</v>
      </c>
    </row>
    <row r="21">
      <c r="A21" s="26" t="s">
        <v>81</v>
      </c>
      <c r="B21" s="26" t="s">
        <v>111</v>
      </c>
      <c r="C21" s="26">
        <v>137829.0</v>
      </c>
      <c r="D21" s="26">
        <v>4373.0</v>
      </c>
      <c r="E21" s="26">
        <v>1022.0</v>
      </c>
      <c r="F21" s="26">
        <v>5757.0</v>
      </c>
      <c r="G21" s="26">
        <v>77.0</v>
      </c>
      <c r="H21" s="26">
        <v>69.0</v>
      </c>
      <c r="I21" s="26">
        <v>452.0</v>
      </c>
      <c r="L21" s="26">
        <v>3.3331</v>
      </c>
      <c r="M21" s="26">
        <v>2.2257</v>
      </c>
      <c r="N21" s="26">
        <v>2.9327</v>
      </c>
      <c r="O21" s="26">
        <v>4.877</v>
      </c>
      <c r="P21" s="26">
        <v>0.7789</v>
      </c>
      <c r="Q21" s="26">
        <v>0.6874</v>
      </c>
      <c r="R21" s="26">
        <v>3.0813</v>
      </c>
      <c r="T21" s="26">
        <v>3.3368</v>
      </c>
      <c r="U21" s="26">
        <v>2.2261</v>
      </c>
      <c r="V21" s="26">
        <v>2.9223</v>
      </c>
      <c r="W21" s="26">
        <v>4.877</v>
      </c>
      <c r="X21" s="26">
        <v>0.7789</v>
      </c>
      <c r="Y21" s="26">
        <v>0.6874</v>
      </c>
      <c r="Z21" s="26">
        <v>3.0813</v>
      </c>
    </row>
    <row r="22">
      <c r="A22" s="26" t="s">
        <v>81</v>
      </c>
      <c r="B22" s="26" t="s">
        <v>117</v>
      </c>
      <c r="C22" s="26">
        <v>14.0</v>
      </c>
      <c r="D22" s="26">
        <v>0.0</v>
      </c>
      <c r="E22" s="26">
        <v>0.0</v>
      </c>
      <c r="F22" s="26">
        <v>0.0</v>
      </c>
      <c r="G22" s="26">
        <v>36.0</v>
      </c>
      <c r="H22" s="26">
        <v>3.0</v>
      </c>
      <c r="I22" s="26">
        <v>0.0</v>
      </c>
      <c r="L22" s="26">
        <v>3.0E-4</v>
      </c>
      <c r="M22" s="26">
        <v>0.0</v>
      </c>
      <c r="N22" s="26">
        <v>0.0</v>
      </c>
      <c r="O22" s="26">
        <v>0.0</v>
      </c>
      <c r="P22" s="26">
        <v>0.3642</v>
      </c>
      <c r="Q22" s="26">
        <v>0.0299</v>
      </c>
      <c r="R22" s="26">
        <v>0.0</v>
      </c>
      <c r="T22" s="26">
        <v>3.0E-4</v>
      </c>
      <c r="U22" s="26">
        <v>0.0</v>
      </c>
      <c r="V22" s="26">
        <v>0.0</v>
      </c>
      <c r="W22" s="26">
        <v>0.0</v>
      </c>
      <c r="X22" s="26">
        <v>0.3642</v>
      </c>
      <c r="Y22" s="26">
        <v>0.0299</v>
      </c>
      <c r="Z22" s="26">
        <v>0.0</v>
      </c>
    </row>
    <row r="23">
      <c r="A23" s="26" t="s">
        <v>81</v>
      </c>
      <c r="B23" s="26" t="s">
        <v>121</v>
      </c>
      <c r="C23" s="26">
        <v>146683.0</v>
      </c>
      <c r="D23" s="26">
        <v>5924.0</v>
      </c>
      <c r="E23" s="26">
        <v>637.0</v>
      </c>
      <c r="F23" s="26">
        <v>6225.0</v>
      </c>
      <c r="G23" s="26">
        <v>16.0</v>
      </c>
      <c r="H23" s="26">
        <v>45.0</v>
      </c>
      <c r="I23" s="26">
        <v>127.0</v>
      </c>
      <c r="L23" s="26">
        <v>3.5472</v>
      </c>
      <c r="M23" s="26">
        <v>3.0151</v>
      </c>
      <c r="N23" s="26">
        <v>1.8279</v>
      </c>
      <c r="O23" s="26">
        <v>5.2735</v>
      </c>
      <c r="P23" s="26">
        <v>0.1618</v>
      </c>
      <c r="Q23" s="26">
        <v>0.4483</v>
      </c>
      <c r="R23" s="26">
        <v>0.8658</v>
      </c>
      <c r="T23" s="26">
        <v>3.5511</v>
      </c>
      <c r="U23" s="26">
        <v>3.0157</v>
      </c>
      <c r="V23" s="26">
        <v>1.8214</v>
      </c>
      <c r="W23" s="26">
        <v>5.2735</v>
      </c>
      <c r="X23" s="26">
        <v>0.1618</v>
      </c>
      <c r="Y23" s="26">
        <v>0.4483</v>
      </c>
      <c r="Z23" s="26">
        <v>0.8658</v>
      </c>
    </row>
    <row r="24">
      <c r="A24" s="26" t="s">
        <v>81</v>
      </c>
      <c r="B24" s="26" t="s">
        <v>127</v>
      </c>
      <c r="C24" s="26">
        <v>22613.0</v>
      </c>
      <c r="D24" s="26">
        <v>906.0</v>
      </c>
      <c r="E24" s="26">
        <v>1099.0</v>
      </c>
      <c r="F24" s="26">
        <v>88.0</v>
      </c>
      <c r="G24" s="26">
        <v>49.0</v>
      </c>
      <c r="H24" s="26">
        <v>11.0</v>
      </c>
      <c r="I24" s="26">
        <v>0.0</v>
      </c>
      <c r="L24" s="26">
        <v>0.5468</v>
      </c>
      <c r="M24" s="26">
        <v>0.4611</v>
      </c>
      <c r="N24" s="26">
        <v>3.1536</v>
      </c>
      <c r="O24" s="26">
        <v>0.0745</v>
      </c>
      <c r="P24" s="26">
        <v>0.4957</v>
      </c>
      <c r="Q24" s="26">
        <v>0.1096</v>
      </c>
      <c r="R24" s="26">
        <v>0.0</v>
      </c>
      <c r="T24" s="26">
        <v>0.5474</v>
      </c>
      <c r="U24" s="26">
        <v>0.4612</v>
      </c>
      <c r="V24" s="26">
        <v>3.1424</v>
      </c>
      <c r="W24" s="26">
        <v>0.0745</v>
      </c>
      <c r="X24" s="26">
        <v>0.4957</v>
      </c>
      <c r="Y24" s="26">
        <v>0.1096</v>
      </c>
      <c r="Z24" s="26">
        <v>0.0</v>
      </c>
    </row>
    <row r="25">
      <c r="A25" s="26" t="s">
        <v>81</v>
      </c>
      <c r="B25" s="26" t="s">
        <v>133</v>
      </c>
      <c r="C25" s="26">
        <v>3642.0</v>
      </c>
      <c r="D25" s="26">
        <v>52.0</v>
      </c>
      <c r="E25" s="26">
        <v>0.0</v>
      </c>
      <c r="F25" s="26">
        <v>197.0</v>
      </c>
      <c r="G25" s="26">
        <v>116.0</v>
      </c>
      <c r="H25" s="26">
        <v>44.0</v>
      </c>
      <c r="I25" s="26">
        <v>0.0</v>
      </c>
      <c r="L25" s="26">
        <v>0.0881</v>
      </c>
      <c r="M25" s="26">
        <v>0.0265</v>
      </c>
      <c r="N25" s="26">
        <v>0.0</v>
      </c>
      <c r="O25" s="26">
        <v>0.1669</v>
      </c>
      <c r="P25" s="26">
        <v>1.1734</v>
      </c>
      <c r="Q25" s="26">
        <v>0.4383</v>
      </c>
      <c r="R25" s="26">
        <v>0.0</v>
      </c>
      <c r="T25" s="26">
        <v>0.0882</v>
      </c>
      <c r="U25" s="26">
        <v>0.0265</v>
      </c>
      <c r="V25" s="26">
        <v>0.0</v>
      </c>
      <c r="W25" s="26">
        <v>0.1669</v>
      </c>
      <c r="X25" s="26">
        <v>1.1734</v>
      </c>
      <c r="Y25" s="26">
        <v>0.4383</v>
      </c>
      <c r="Z25" s="26">
        <v>0.0</v>
      </c>
    </row>
    <row r="26">
      <c r="A26" s="26" t="s">
        <v>81</v>
      </c>
      <c r="B26" s="26" t="s">
        <v>138</v>
      </c>
      <c r="C26" s="26">
        <v>25009.0</v>
      </c>
      <c r="D26" s="26">
        <v>5306.0</v>
      </c>
      <c r="E26" s="26">
        <v>0.0</v>
      </c>
      <c r="F26" s="26">
        <v>968.0</v>
      </c>
      <c r="G26" s="26">
        <v>0.0</v>
      </c>
      <c r="H26" s="26">
        <v>153.0</v>
      </c>
      <c r="I26" s="26">
        <v>0.0</v>
      </c>
      <c r="L26" s="26">
        <v>0.6048</v>
      </c>
      <c r="M26" s="26">
        <v>2.7006</v>
      </c>
      <c r="N26" s="26">
        <v>0.0</v>
      </c>
      <c r="O26" s="26">
        <v>0.82</v>
      </c>
      <c r="P26" s="26">
        <v>0.0</v>
      </c>
      <c r="Q26" s="26">
        <v>1.5242</v>
      </c>
      <c r="R26" s="26">
        <v>0.0</v>
      </c>
      <c r="T26" s="26">
        <v>0.6055</v>
      </c>
      <c r="U26" s="26">
        <v>2.7011</v>
      </c>
      <c r="V26" s="26">
        <v>0.3546</v>
      </c>
      <c r="W26" s="26">
        <v>0.82</v>
      </c>
      <c r="X26" s="26">
        <v>0.0</v>
      </c>
      <c r="Y26" s="26">
        <v>1.5242</v>
      </c>
      <c r="Z26" s="26">
        <v>0.0</v>
      </c>
    </row>
    <row r="27">
      <c r="A27" s="26" t="s">
        <v>81</v>
      </c>
      <c r="B27" s="26" t="s">
        <v>143</v>
      </c>
      <c r="C27" s="26">
        <v>1117.0</v>
      </c>
      <c r="D27" s="26">
        <v>292.0</v>
      </c>
      <c r="E27" s="26">
        <v>490.0</v>
      </c>
      <c r="F27" s="26">
        <v>0.0</v>
      </c>
      <c r="G27" s="26">
        <v>0.0</v>
      </c>
      <c r="H27" s="26">
        <v>0.0</v>
      </c>
      <c r="I27" s="26">
        <v>0.0</v>
      </c>
      <c r="L27" s="26">
        <v>0.027</v>
      </c>
      <c r="M27" s="26">
        <v>0.1486</v>
      </c>
      <c r="N27" s="26">
        <v>1.4061</v>
      </c>
      <c r="O27" s="26">
        <v>0.0</v>
      </c>
      <c r="P27" s="26">
        <v>0.0</v>
      </c>
      <c r="Q27" s="26">
        <v>0.0</v>
      </c>
      <c r="R27" s="26">
        <v>0.0</v>
      </c>
      <c r="T27" s="26">
        <v>0.027</v>
      </c>
      <c r="U27" s="26">
        <v>0.1486</v>
      </c>
      <c r="V27" s="26">
        <v>1.4011</v>
      </c>
      <c r="W27" s="26">
        <v>0.0</v>
      </c>
      <c r="X27" s="26">
        <v>0.0</v>
      </c>
      <c r="Y27" s="26">
        <v>0.0</v>
      </c>
      <c r="Z27" s="26">
        <v>0.0</v>
      </c>
    </row>
    <row r="28">
      <c r="A28" s="26" t="s">
        <v>81</v>
      </c>
      <c r="B28" s="26" t="s">
        <v>146</v>
      </c>
      <c r="C28" s="26">
        <v>254.0</v>
      </c>
      <c r="D28" s="26">
        <v>20.0</v>
      </c>
      <c r="E28" s="26">
        <v>867.0</v>
      </c>
      <c r="F28" s="26">
        <v>0.0</v>
      </c>
      <c r="G28" s="26">
        <v>0.0</v>
      </c>
      <c r="H28" s="26">
        <v>0.0</v>
      </c>
      <c r="I28" s="26">
        <v>0.0</v>
      </c>
      <c r="L28" s="26">
        <v>0.0061</v>
      </c>
      <c r="M28" s="26">
        <v>0.0102</v>
      </c>
      <c r="N28" s="26">
        <v>2.4879</v>
      </c>
      <c r="O28" s="26">
        <v>0.0</v>
      </c>
      <c r="P28" s="26">
        <v>0.0</v>
      </c>
      <c r="Q28" s="26">
        <v>0.0</v>
      </c>
      <c r="R28" s="26">
        <v>0.0</v>
      </c>
      <c r="T28" s="26">
        <v>0.0061</v>
      </c>
      <c r="U28" s="26">
        <v>0.0102</v>
      </c>
      <c r="V28" s="26">
        <v>2.4791</v>
      </c>
      <c r="W28" s="26">
        <v>0.0</v>
      </c>
      <c r="X28" s="26">
        <v>0.0</v>
      </c>
      <c r="Y28" s="26">
        <v>0.0</v>
      </c>
      <c r="Z28" s="26">
        <v>0.0</v>
      </c>
    </row>
    <row r="29">
      <c r="A29" s="26" t="s">
        <v>81</v>
      </c>
      <c r="B29" s="26" t="s">
        <v>149</v>
      </c>
      <c r="C29" s="26">
        <v>321.0</v>
      </c>
      <c r="D29" s="26">
        <v>9.0</v>
      </c>
      <c r="E29" s="26">
        <v>909.0</v>
      </c>
      <c r="F29" s="26">
        <v>0.0</v>
      </c>
      <c r="G29" s="26">
        <v>0.0</v>
      </c>
      <c r="H29" s="26">
        <v>0.0</v>
      </c>
      <c r="I29" s="26">
        <v>0.0</v>
      </c>
      <c r="L29" s="26">
        <v>0.0078</v>
      </c>
      <c r="M29" s="26">
        <v>0.0046</v>
      </c>
      <c r="N29" s="26">
        <v>2.6084</v>
      </c>
      <c r="O29" s="26">
        <v>0.0</v>
      </c>
      <c r="P29" s="26">
        <v>0.0</v>
      </c>
      <c r="Q29" s="26">
        <v>0.0</v>
      </c>
      <c r="R29" s="26">
        <v>0.0</v>
      </c>
      <c r="T29" s="26">
        <v>0.0078</v>
      </c>
      <c r="U29" s="26">
        <v>0.0046</v>
      </c>
      <c r="V29" s="26">
        <v>2.5991</v>
      </c>
      <c r="W29" s="26">
        <v>0.0</v>
      </c>
      <c r="X29" s="26">
        <v>0.0</v>
      </c>
      <c r="Y29" s="26">
        <v>0.0</v>
      </c>
      <c r="Z29" s="26">
        <v>0.0</v>
      </c>
    </row>
    <row r="30">
      <c r="A30" s="26" t="s">
        <v>81</v>
      </c>
      <c r="B30" s="26" t="s">
        <v>152</v>
      </c>
      <c r="C30" s="26">
        <v>2448.0</v>
      </c>
      <c r="D30" s="26">
        <v>504.0</v>
      </c>
      <c r="E30" s="26">
        <v>477.0</v>
      </c>
      <c r="F30" s="26">
        <v>0.0</v>
      </c>
      <c r="G30" s="26">
        <v>0.0</v>
      </c>
      <c r="H30" s="26">
        <v>0.0</v>
      </c>
      <c r="I30" s="26">
        <v>0.0</v>
      </c>
      <c r="L30" s="26">
        <v>0.0592</v>
      </c>
      <c r="M30" s="26">
        <v>0.2565</v>
      </c>
      <c r="N30" s="26">
        <v>1.3688</v>
      </c>
      <c r="O30" s="26">
        <v>0.0</v>
      </c>
      <c r="P30" s="26">
        <v>0.0</v>
      </c>
      <c r="Q30" s="26">
        <v>0.0</v>
      </c>
      <c r="R30" s="26">
        <v>0.0</v>
      </c>
      <c r="T30" s="26">
        <v>0.0593</v>
      </c>
      <c r="U30" s="26">
        <v>0.2566</v>
      </c>
      <c r="V30" s="26">
        <v>1.3639</v>
      </c>
      <c r="W30" s="26">
        <v>0.0</v>
      </c>
      <c r="X30" s="26">
        <v>0.0</v>
      </c>
      <c r="Y30" s="26">
        <v>0.0</v>
      </c>
      <c r="Z30" s="26">
        <v>0.0</v>
      </c>
    </row>
    <row r="31">
      <c r="A31" s="26" t="s">
        <v>81</v>
      </c>
      <c r="B31" s="26" t="s">
        <v>155</v>
      </c>
      <c r="C31" s="26">
        <v>456.0</v>
      </c>
      <c r="D31" s="26">
        <v>35.0</v>
      </c>
      <c r="E31" s="26">
        <v>1000.0</v>
      </c>
      <c r="F31" s="26">
        <v>20.0</v>
      </c>
      <c r="G31" s="26">
        <v>0.0</v>
      </c>
      <c r="H31" s="26">
        <v>11.0</v>
      </c>
      <c r="I31" s="26">
        <v>0.0</v>
      </c>
      <c r="L31" s="26">
        <v>0.011</v>
      </c>
      <c r="M31" s="26">
        <v>0.0178</v>
      </c>
      <c r="N31" s="26">
        <v>2.8695</v>
      </c>
      <c r="O31" s="26">
        <v>0.0169</v>
      </c>
      <c r="P31" s="26">
        <v>0.0</v>
      </c>
      <c r="Q31" s="26">
        <v>0.1096</v>
      </c>
      <c r="R31" s="26">
        <v>0.0</v>
      </c>
      <c r="T31" s="26">
        <v>0.011</v>
      </c>
      <c r="U31" s="26">
        <v>0.0178</v>
      </c>
      <c r="V31" s="26">
        <v>2.8593</v>
      </c>
      <c r="W31" s="26">
        <v>0.0169</v>
      </c>
      <c r="X31" s="26">
        <v>0.0</v>
      </c>
      <c r="Y31" s="26">
        <v>0.1096</v>
      </c>
      <c r="Z31" s="26">
        <v>0.0</v>
      </c>
    </row>
    <row r="32">
      <c r="A32" s="26" t="s">
        <v>81</v>
      </c>
      <c r="B32" s="26" t="s">
        <v>158</v>
      </c>
      <c r="C32" s="26">
        <v>4022.0</v>
      </c>
      <c r="D32" s="26">
        <v>13.0</v>
      </c>
      <c r="E32" s="26">
        <v>1051.0</v>
      </c>
      <c r="F32" s="26">
        <v>331.0</v>
      </c>
      <c r="G32" s="26">
        <v>0.0</v>
      </c>
      <c r="H32" s="26">
        <v>0.0</v>
      </c>
      <c r="I32" s="26">
        <v>0.0</v>
      </c>
      <c r="L32" s="26">
        <v>0.0973</v>
      </c>
      <c r="M32" s="26">
        <v>0.0066</v>
      </c>
      <c r="N32" s="26">
        <v>3.0159</v>
      </c>
      <c r="O32" s="26">
        <v>0.2804</v>
      </c>
      <c r="P32" s="26">
        <v>0.0</v>
      </c>
      <c r="Q32" s="26">
        <v>0.0</v>
      </c>
      <c r="R32" s="26">
        <v>0.0</v>
      </c>
      <c r="T32" s="26">
        <v>0.0974</v>
      </c>
      <c r="U32" s="26">
        <v>0.0066</v>
      </c>
      <c r="V32" s="26">
        <v>3.0052</v>
      </c>
      <c r="W32" s="26">
        <v>0.2804</v>
      </c>
      <c r="X32" s="26">
        <v>0.0</v>
      </c>
      <c r="Y32" s="26">
        <v>0.0</v>
      </c>
      <c r="Z32" s="26">
        <v>0.0</v>
      </c>
    </row>
    <row r="33">
      <c r="A33" s="26" t="s">
        <v>81</v>
      </c>
      <c r="B33" s="26" t="s">
        <v>162</v>
      </c>
      <c r="C33" s="26">
        <v>1100.0</v>
      </c>
      <c r="D33" s="26">
        <v>2.0</v>
      </c>
      <c r="E33" s="26">
        <v>843.0</v>
      </c>
      <c r="F33" s="26">
        <v>0.0</v>
      </c>
      <c r="G33" s="26">
        <v>0.0</v>
      </c>
      <c r="H33" s="26">
        <v>0.0</v>
      </c>
      <c r="I33" s="26">
        <v>0.0</v>
      </c>
      <c r="L33" s="26">
        <v>0.0266</v>
      </c>
      <c r="M33" s="26">
        <v>0.001</v>
      </c>
      <c r="N33" s="26">
        <v>2.419</v>
      </c>
      <c r="O33" s="26">
        <v>0.0</v>
      </c>
      <c r="P33" s="26">
        <v>0.0</v>
      </c>
      <c r="Q33" s="26">
        <v>0.0</v>
      </c>
      <c r="R33" s="26">
        <v>0.0</v>
      </c>
      <c r="T33" s="26">
        <v>0.0266</v>
      </c>
      <c r="U33" s="26">
        <v>0.001</v>
      </c>
      <c r="V33" s="26">
        <v>2.4104</v>
      </c>
      <c r="W33" s="26">
        <v>0.0</v>
      </c>
      <c r="X33" s="26">
        <v>0.0</v>
      </c>
      <c r="Y33" s="26">
        <v>0.0</v>
      </c>
      <c r="Z33" s="26">
        <v>0.0</v>
      </c>
    </row>
    <row r="34">
      <c r="A34" s="26" t="s">
        <v>81</v>
      </c>
      <c r="B34" s="26" t="s">
        <v>165</v>
      </c>
      <c r="C34" s="26">
        <v>2318.0</v>
      </c>
      <c r="D34" s="26">
        <v>15.0</v>
      </c>
      <c r="E34" s="26">
        <v>643.0</v>
      </c>
      <c r="F34" s="26">
        <v>216.0</v>
      </c>
      <c r="G34" s="26">
        <v>0.0</v>
      </c>
      <c r="H34" s="26">
        <v>0.0</v>
      </c>
      <c r="I34" s="26">
        <v>0.0</v>
      </c>
      <c r="L34" s="26">
        <v>0.0561</v>
      </c>
      <c r="M34" s="26">
        <v>0.0076</v>
      </c>
      <c r="N34" s="26">
        <v>1.8451</v>
      </c>
      <c r="O34" s="26">
        <v>0.183</v>
      </c>
      <c r="P34" s="26">
        <v>0.0</v>
      </c>
      <c r="Q34" s="26">
        <v>0.0</v>
      </c>
      <c r="R34" s="26">
        <v>0.0</v>
      </c>
      <c r="T34" s="26">
        <v>0.0561</v>
      </c>
      <c r="U34" s="26">
        <v>0.0076</v>
      </c>
      <c r="V34" s="26">
        <v>1.8386</v>
      </c>
      <c r="W34" s="26">
        <v>0.183</v>
      </c>
      <c r="X34" s="26">
        <v>0.0</v>
      </c>
      <c r="Y34" s="26">
        <v>0.0</v>
      </c>
      <c r="Z34" s="26">
        <v>0.0</v>
      </c>
    </row>
    <row r="35">
      <c r="A35" s="26" t="s">
        <v>81</v>
      </c>
      <c r="B35" s="26" t="s">
        <v>170</v>
      </c>
      <c r="C35" s="26">
        <v>19374.0</v>
      </c>
      <c r="D35" s="26">
        <v>271.0</v>
      </c>
      <c r="E35" s="26">
        <v>556.0</v>
      </c>
      <c r="F35" s="26">
        <v>360.0</v>
      </c>
      <c r="G35" s="26">
        <v>0.0</v>
      </c>
      <c r="H35" s="26">
        <v>0.0</v>
      </c>
      <c r="I35" s="26">
        <v>0.0</v>
      </c>
      <c r="L35" s="26">
        <v>0.4685</v>
      </c>
      <c r="M35" s="26">
        <v>0.1379</v>
      </c>
      <c r="N35" s="26">
        <v>1.5955</v>
      </c>
      <c r="O35" s="26">
        <v>0.305</v>
      </c>
      <c r="P35" s="26">
        <v>0.0</v>
      </c>
      <c r="Q35" s="26">
        <v>0.0</v>
      </c>
      <c r="R35" s="26">
        <v>0.0</v>
      </c>
      <c r="T35" s="26">
        <v>0.469</v>
      </c>
      <c r="U35" s="26">
        <v>0.138</v>
      </c>
      <c r="V35" s="26">
        <v>1.5898</v>
      </c>
      <c r="W35" s="26">
        <v>0.305</v>
      </c>
      <c r="X35" s="26">
        <v>0.0</v>
      </c>
      <c r="Y35" s="26">
        <v>0.0</v>
      </c>
      <c r="Z35" s="26">
        <v>0.0</v>
      </c>
    </row>
    <row r="36">
      <c r="A36" s="26" t="s">
        <v>175</v>
      </c>
      <c r="B36" s="26" t="s">
        <v>176</v>
      </c>
      <c r="C36" s="26">
        <v>21181.0</v>
      </c>
      <c r="D36" s="26">
        <v>395.0</v>
      </c>
      <c r="E36" s="26">
        <v>0.0</v>
      </c>
      <c r="F36" s="26">
        <v>4568.0</v>
      </c>
      <c r="G36" s="26">
        <v>20.0</v>
      </c>
      <c r="H36" s="26">
        <v>197.0</v>
      </c>
      <c r="I36" s="26">
        <v>0.0</v>
      </c>
      <c r="L36" s="26">
        <v>0.5122</v>
      </c>
      <c r="M36" s="26">
        <v>0.201</v>
      </c>
      <c r="N36" s="26">
        <v>0.0</v>
      </c>
      <c r="O36" s="26">
        <v>3.8698</v>
      </c>
      <c r="P36" s="26">
        <v>0.2023</v>
      </c>
      <c r="Q36" s="26">
        <v>1.9625</v>
      </c>
      <c r="R36" s="26">
        <v>0.0</v>
      </c>
      <c r="T36" s="26">
        <v>0.5128</v>
      </c>
      <c r="U36" s="26">
        <v>0.2011</v>
      </c>
      <c r="V36" s="26">
        <v>0.0</v>
      </c>
      <c r="W36" s="26">
        <v>3.8698</v>
      </c>
      <c r="X36" s="26">
        <v>0.2023</v>
      </c>
      <c r="Y36" s="26">
        <v>1.9625</v>
      </c>
      <c r="Z36" s="26">
        <v>0.0</v>
      </c>
    </row>
    <row r="37">
      <c r="A37" s="26" t="s">
        <v>175</v>
      </c>
      <c r="B37" s="26" t="s">
        <v>181</v>
      </c>
      <c r="C37" s="26">
        <v>41416.0</v>
      </c>
      <c r="D37" s="26">
        <v>410.0</v>
      </c>
      <c r="E37" s="26">
        <v>0.0</v>
      </c>
      <c r="F37" s="26">
        <v>3296.0</v>
      </c>
      <c r="G37" s="26">
        <v>6.0</v>
      </c>
      <c r="H37" s="26">
        <v>80.0</v>
      </c>
      <c r="I37" s="26">
        <v>0.0</v>
      </c>
      <c r="L37" s="26">
        <v>1.0016</v>
      </c>
      <c r="M37" s="26">
        <v>0.2087</v>
      </c>
      <c r="N37" s="26">
        <v>0.0</v>
      </c>
      <c r="O37" s="26">
        <v>2.7922</v>
      </c>
      <c r="P37" s="26">
        <v>0.0607</v>
      </c>
      <c r="Q37" s="26">
        <v>0.797</v>
      </c>
      <c r="R37" s="26">
        <v>0.0</v>
      </c>
      <c r="T37" s="26">
        <v>1.0027</v>
      </c>
      <c r="U37" s="26">
        <v>0.2087</v>
      </c>
      <c r="V37" s="26">
        <v>0.0</v>
      </c>
      <c r="W37" s="26">
        <v>2.7922</v>
      </c>
      <c r="X37" s="26">
        <v>0.0607</v>
      </c>
      <c r="Y37" s="26">
        <v>0.797</v>
      </c>
      <c r="Z37" s="26">
        <v>0.0</v>
      </c>
    </row>
    <row r="38">
      <c r="A38" s="26" t="s">
        <v>175</v>
      </c>
      <c r="B38" s="26" t="s">
        <v>187</v>
      </c>
      <c r="C38" s="26">
        <v>65240.0</v>
      </c>
      <c r="D38" s="26">
        <v>494.0</v>
      </c>
      <c r="E38" s="26">
        <v>0.0</v>
      </c>
      <c r="F38" s="26">
        <v>3408.0</v>
      </c>
      <c r="G38" s="26">
        <v>21.0</v>
      </c>
      <c r="H38" s="26">
        <v>319.0</v>
      </c>
      <c r="I38" s="26">
        <v>0.0</v>
      </c>
      <c r="L38" s="26">
        <v>1.5777</v>
      </c>
      <c r="M38" s="26">
        <v>0.2514</v>
      </c>
      <c r="N38" s="26">
        <v>0.0</v>
      </c>
      <c r="O38" s="26">
        <v>2.8871</v>
      </c>
      <c r="P38" s="26">
        <v>0.2124</v>
      </c>
      <c r="Q38" s="26">
        <v>3.1779</v>
      </c>
      <c r="R38" s="26">
        <v>0.0</v>
      </c>
      <c r="T38" s="26">
        <v>1.5794</v>
      </c>
      <c r="U38" s="26">
        <v>0.2515</v>
      </c>
      <c r="V38" s="26">
        <v>0.0</v>
      </c>
      <c r="W38" s="26">
        <v>2.8871</v>
      </c>
      <c r="X38" s="26">
        <v>0.2124</v>
      </c>
      <c r="Y38" s="26">
        <v>3.1779</v>
      </c>
      <c r="Z38" s="26">
        <v>0.0</v>
      </c>
    </row>
    <row r="39">
      <c r="A39" s="26" t="s">
        <v>175</v>
      </c>
      <c r="B39" s="26" t="s">
        <v>192</v>
      </c>
      <c r="C39" s="26">
        <v>9048.0</v>
      </c>
      <c r="D39" s="26">
        <v>51.0</v>
      </c>
      <c r="E39" s="26">
        <v>0.0</v>
      </c>
      <c r="F39" s="26">
        <v>831.0</v>
      </c>
      <c r="G39" s="26">
        <v>7.0</v>
      </c>
      <c r="H39" s="26">
        <v>67.0</v>
      </c>
      <c r="I39" s="26">
        <v>0.0</v>
      </c>
      <c r="L39" s="26">
        <v>0.2188</v>
      </c>
      <c r="M39" s="26">
        <v>0.026</v>
      </c>
      <c r="N39" s="26">
        <v>0.0</v>
      </c>
      <c r="O39" s="26">
        <v>0.704</v>
      </c>
      <c r="P39" s="26">
        <v>0.0708</v>
      </c>
      <c r="Q39" s="26">
        <v>0.6675</v>
      </c>
      <c r="R39" s="26">
        <v>0.0</v>
      </c>
      <c r="T39" s="26">
        <v>0.219</v>
      </c>
      <c r="U39" s="26">
        <v>0.026</v>
      </c>
      <c r="V39" s="26">
        <v>0.0</v>
      </c>
      <c r="W39" s="26">
        <v>0.704</v>
      </c>
      <c r="X39" s="26">
        <v>0.0708</v>
      </c>
      <c r="Y39" s="26">
        <v>0.6675</v>
      </c>
      <c r="Z39" s="26">
        <v>0.0</v>
      </c>
    </row>
    <row r="40">
      <c r="A40" s="26" t="s">
        <v>197</v>
      </c>
      <c r="B40" s="26" t="s">
        <v>198</v>
      </c>
      <c r="C40" s="26">
        <v>278122.0</v>
      </c>
      <c r="D40" s="26">
        <v>22604.0</v>
      </c>
      <c r="E40" s="26">
        <v>0.0</v>
      </c>
      <c r="F40" s="26">
        <v>6568.0</v>
      </c>
      <c r="G40" s="26">
        <v>563.0</v>
      </c>
      <c r="H40" s="26">
        <v>338.0</v>
      </c>
      <c r="I40" s="26">
        <v>0.0</v>
      </c>
      <c r="L40" s="26">
        <v>6.7258</v>
      </c>
      <c r="M40" s="26">
        <v>11.5048</v>
      </c>
      <c r="N40" s="26">
        <v>0.0</v>
      </c>
      <c r="O40" s="26">
        <v>5.5641</v>
      </c>
      <c r="P40" s="26">
        <v>5.6949</v>
      </c>
      <c r="Q40" s="26">
        <v>3.3672</v>
      </c>
      <c r="R40" s="26">
        <v>0.0</v>
      </c>
      <c r="T40" s="26">
        <v>6.7332</v>
      </c>
      <c r="U40" s="26">
        <v>11.5069</v>
      </c>
      <c r="V40" s="26">
        <v>0.0</v>
      </c>
      <c r="W40" s="26">
        <v>5.5641</v>
      </c>
      <c r="X40" s="26">
        <v>5.6949</v>
      </c>
      <c r="Y40" s="26">
        <v>3.3672</v>
      </c>
      <c r="Z40" s="26">
        <v>0.0</v>
      </c>
    </row>
    <row r="41">
      <c r="A41" s="26" t="s">
        <v>197</v>
      </c>
      <c r="B41" s="26" t="s">
        <v>203</v>
      </c>
      <c r="C41" s="26">
        <v>35014.0</v>
      </c>
      <c r="D41" s="26">
        <v>2101.0</v>
      </c>
      <c r="E41" s="26">
        <v>0.0</v>
      </c>
      <c r="F41" s="26">
        <v>534.0</v>
      </c>
      <c r="G41" s="26">
        <v>101.0</v>
      </c>
      <c r="H41" s="26">
        <v>64.0</v>
      </c>
      <c r="I41" s="26">
        <v>0.0</v>
      </c>
      <c r="L41" s="26">
        <v>0.8467</v>
      </c>
      <c r="M41" s="26">
        <v>1.0693</v>
      </c>
      <c r="N41" s="26">
        <v>0.0</v>
      </c>
      <c r="O41" s="26">
        <v>0.4524</v>
      </c>
      <c r="P41" s="26">
        <v>1.0216</v>
      </c>
      <c r="Q41" s="26">
        <v>0.6376</v>
      </c>
      <c r="R41" s="26">
        <v>0.0</v>
      </c>
      <c r="T41" s="26">
        <v>0.8477</v>
      </c>
      <c r="U41" s="26">
        <v>1.0695</v>
      </c>
      <c r="V41" s="26">
        <v>0.0</v>
      </c>
      <c r="W41" s="26">
        <v>0.4524</v>
      </c>
      <c r="X41" s="26">
        <v>1.0216</v>
      </c>
      <c r="Y41" s="26">
        <v>0.6376</v>
      </c>
      <c r="Z41" s="26">
        <v>0.0</v>
      </c>
    </row>
    <row r="42">
      <c r="A42" s="26" t="s">
        <v>197</v>
      </c>
      <c r="B42" s="26" t="s">
        <v>208</v>
      </c>
      <c r="C42" s="26">
        <v>1511.0</v>
      </c>
      <c r="D42" s="26">
        <v>39.0</v>
      </c>
      <c r="E42" s="26">
        <v>0.0</v>
      </c>
      <c r="F42" s="26">
        <v>40.0</v>
      </c>
      <c r="G42" s="26">
        <v>45.0</v>
      </c>
      <c r="H42" s="26">
        <v>36.0</v>
      </c>
      <c r="I42" s="26">
        <v>0.0</v>
      </c>
      <c r="L42" s="26">
        <v>0.0365</v>
      </c>
      <c r="M42" s="26">
        <v>0.0198</v>
      </c>
      <c r="N42" s="26">
        <v>0.0</v>
      </c>
      <c r="O42" s="26">
        <v>0.0339</v>
      </c>
      <c r="P42" s="26">
        <v>0.4552</v>
      </c>
      <c r="Q42" s="26">
        <v>0.3586</v>
      </c>
      <c r="R42" s="26">
        <v>0.0</v>
      </c>
      <c r="T42" s="26">
        <v>0.0366</v>
      </c>
      <c r="U42" s="26">
        <v>0.0199</v>
      </c>
      <c r="V42" s="26">
        <v>0.0</v>
      </c>
      <c r="W42" s="26">
        <v>0.0339</v>
      </c>
      <c r="X42" s="26">
        <v>0.4552</v>
      </c>
      <c r="Y42" s="26">
        <v>0.3586</v>
      </c>
      <c r="Z42" s="26">
        <v>0.0</v>
      </c>
    </row>
    <row r="43">
      <c r="A43" s="26" t="s">
        <v>197</v>
      </c>
      <c r="B43" s="26" t="s">
        <v>213</v>
      </c>
      <c r="C43" s="26">
        <v>3020.0</v>
      </c>
      <c r="D43" s="26">
        <v>52.0</v>
      </c>
      <c r="E43" s="26">
        <v>0.0</v>
      </c>
      <c r="F43" s="26">
        <v>0.0</v>
      </c>
      <c r="G43" s="26">
        <v>14.0</v>
      </c>
      <c r="H43" s="26">
        <v>39.0</v>
      </c>
      <c r="I43" s="26">
        <v>0.0</v>
      </c>
      <c r="L43" s="26">
        <v>0.073</v>
      </c>
      <c r="M43" s="26">
        <v>0.0265</v>
      </c>
      <c r="N43" s="26">
        <v>0.0</v>
      </c>
      <c r="O43" s="26">
        <v>0.0</v>
      </c>
      <c r="P43" s="26">
        <v>0.1416</v>
      </c>
      <c r="Q43" s="26">
        <v>0.3885</v>
      </c>
      <c r="R43" s="26">
        <v>0.0</v>
      </c>
      <c r="T43" s="26">
        <v>0.0731</v>
      </c>
      <c r="U43" s="26">
        <v>0.0265</v>
      </c>
      <c r="V43" s="26">
        <v>0.0</v>
      </c>
      <c r="W43" s="26">
        <v>0.0</v>
      </c>
      <c r="X43" s="26">
        <v>0.1416</v>
      </c>
      <c r="Y43" s="26">
        <v>0.3885</v>
      </c>
      <c r="Z43" s="26">
        <v>0.0</v>
      </c>
    </row>
    <row r="44">
      <c r="A44" s="26" t="s">
        <v>197</v>
      </c>
      <c r="B44" s="26" t="s">
        <v>217</v>
      </c>
      <c r="C44" s="26">
        <v>28205.0</v>
      </c>
      <c r="D44" s="26">
        <v>898.0</v>
      </c>
      <c r="E44" s="26">
        <v>0.0</v>
      </c>
      <c r="F44" s="26">
        <v>300.0</v>
      </c>
      <c r="G44" s="26">
        <v>2.0</v>
      </c>
      <c r="H44" s="26">
        <v>39.0</v>
      </c>
      <c r="I44" s="26">
        <v>0.0</v>
      </c>
      <c r="L44" s="26">
        <v>0.6821</v>
      </c>
      <c r="M44" s="26">
        <v>0.4571</v>
      </c>
      <c r="N44" s="26">
        <v>0.0</v>
      </c>
      <c r="O44" s="26">
        <v>0.2541</v>
      </c>
      <c r="P44" s="26">
        <v>0.0202</v>
      </c>
      <c r="Q44" s="26">
        <v>0.3885</v>
      </c>
      <c r="R44" s="26">
        <v>0.0</v>
      </c>
      <c r="T44" s="26">
        <v>0.6828</v>
      </c>
      <c r="U44" s="26">
        <v>0.4571</v>
      </c>
      <c r="V44" s="26">
        <v>0.0</v>
      </c>
      <c r="W44" s="26">
        <v>0.2541</v>
      </c>
      <c r="X44" s="26">
        <v>0.0202</v>
      </c>
      <c r="Y44" s="26">
        <v>0.3885</v>
      </c>
      <c r="Z44" s="26">
        <v>0.0</v>
      </c>
    </row>
    <row r="45">
      <c r="A45" s="26" t="s">
        <v>197</v>
      </c>
      <c r="B45" s="26" t="s">
        <v>222</v>
      </c>
      <c r="C45" s="26">
        <v>9704.0</v>
      </c>
      <c r="D45" s="26">
        <v>372.0</v>
      </c>
      <c r="E45" s="26">
        <v>0.0</v>
      </c>
      <c r="F45" s="26">
        <v>66.0</v>
      </c>
      <c r="G45" s="26">
        <v>0.0</v>
      </c>
      <c r="H45" s="26">
        <v>11.0</v>
      </c>
      <c r="I45" s="26">
        <v>0.0</v>
      </c>
      <c r="L45" s="26">
        <v>0.2347</v>
      </c>
      <c r="M45" s="26">
        <v>0.1893</v>
      </c>
      <c r="N45" s="26">
        <v>0.0</v>
      </c>
      <c r="O45" s="26">
        <v>0.0559</v>
      </c>
      <c r="P45" s="26">
        <v>0.0</v>
      </c>
      <c r="Q45" s="26">
        <v>0.1096</v>
      </c>
      <c r="R45" s="26">
        <v>0.0</v>
      </c>
      <c r="T45" s="26">
        <v>0.2349</v>
      </c>
      <c r="U45" s="26">
        <v>0.1894</v>
      </c>
      <c r="V45" s="26">
        <v>0.0</v>
      </c>
      <c r="W45" s="26">
        <v>0.0559</v>
      </c>
      <c r="X45" s="26">
        <v>0.0</v>
      </c>
      <c r="Y45" s="26">
        <v>0.1096</v>
      </c>
      <c r="Z45" s="26">
        <v>0.0</v>
      </c>
    </row>
    <row r="46">
      <c r="A46" s="26" t="s">
        <v>226</v>
      </c>
      <c r="B46" s="26" t="s">
        <v>227</v>
      </c>
      <c r="C46" s="26">
        <v>3926.0</v>
      </c>
      <c r="D46" s="26">
        <v>76.0</v>
      </c>
      <c r="E46" s="26">
        <v>0.0</v>
      </c>
      <c r="F46" s="26">
        <v>252.0</v>
      </c>
      <c r="G46" s="26">
        <v>0.0</v>
      </c>
      <c r="H46" s="26">
        <v>113.0</v>
      </c>
      <c r="I46" s="26">
        <v>0.0</v>
      </c>
      <c r="L46" s="26">
        <v>0.0949</v>
      </c>
      <c r="M46" s="26">
        <v>0.0387</v>
      </c>
      <c r="N46" s="26">
        <v>0.0</v>
      </c>
      <c r="O46" s="26">
        <v>0.2135</v>
      </c>
      <c r="P46" s="26">
        <v>0.0</v>
      </c>
      <c r="Q46" s="26">
        <v>1.1257</v>
      </c>
      <c r="R46" s="26">
        <v>0.0</v>
      </c>
      <c r="T46" s="26">
        <v>0.095</v>
      </c>
      <c r="U46" s="26">
        <v>0.0387</v>
      </c>
      <c r="V46" s="26">
        <v>0.0</v>
      </c>
      <c r="W46" s="26">
        <v>0.2135</v>
      </c>
      <c r="X46" s="26">
        <v>0.0</v>
      </c>
      <c r="Y46" s="26">
        <v>1.1257</v>
      </c>
      <c r="Z46" s="26">
        <v>0.0</v>
      </c>
    </row>
    <row r="47">
      <c r="A47" s="26" t="s">
        <v>226</v>
      </c>
      <c r="B47" s="26" t="s">
        <v>230</v>
      </c>
      <c r="C47" s="26">
        <v>21380.0</v>
      </c>
      <c r="D47" s="26">
        <v>322.0</v>
      </c>
      <c r="E47" s="26">
        <v>0.0</v>
      </c>
      <c r="F47" s="26">
        <v>987.0</v>
      </c>
      <c r="G47" s="26">
        <v>77.0</v>
      </c>
      <c r="H47" s="26">
        <v>46.0</v>
      </c>
      <c r="I47" s="26">
        <v>0.0</v>
      </c>
      <c r="L47" s="26">
        <v>0.517</v>
      </c>
      <c r="M47" s="26">
        <v>0.1639</v>
      </c>
      <c r="N47" s="26">
        <v>0.0</v>
      </c>
      <c r="O47" s="26">
        <v>0.8361</v>
      </c>
      <c r="P47" s="26">
        <v>0.7789</v>
      </c>
      <c r="Q47" s="26">
        <v>0.4583</v>
      </c>
      <c r="R47" s="26">
        <v>0.0</v>
      </c>
      <c r="T47" s="26">
        <v>0.5176</v>
      </c>
      <c r="U47" s="26">
        <v>0.1639</v>
      </c>
      <c r="V47" s="26">
        <v>0.0</v>
      </c>
      <c r="W47" s="26">
        <v>0.8361</v>
      </c>
      <c r="X47" s="26">
        <v>0.7789</v>
      </c>
      <c r="Y47" s="26">
        <v>0.4583</v>
      </c>
      <c r="Z47" s="26">
        <v>0.0</v>
      </c>
    </row>
    <row r="48">
      <c r="A48" s="26" t="s">
        <v>226</v>
      </c>
      <c r="B48" s="26" t="s">
        <v>235</v>
      </c>
      <c r="C48" s="26">
        <v>99145.0</v>
      </c>
      <c r="D48" s="26">
        <v>3803.0</v>
      </c>
      <c r="E48" s="26">
        <v>0.0</v>
      </c>
      <c r="F48" s="26">
        <v>3590.0</v>
      </c>
      <c r="G48" s="26">
        <v>155.0</v>
      </c>
      <c r="H48" s="26">
        <v>147.0</v>
      </c>
      <c r="I48" s="26">
        <v>0.0</v>
      </c>
      <c r="L48" s="26">
        <v>2.3976</v>
      </c>
      <c r="M48" s="26">
        <v>1.9356</v>
      </c>
      <c r="N48" s="26">
        <v>0.0</v>
      </c>
      <c r="O48" s="26">
        <v>3.0413</v>
      </c>
      <c r="P48" s="26">
        <v>1.5679</v>
      </c>
      <c r="Q48" s="26">
        <v>1.4644</v>
      </c>
      <c r="R48" s="26">
        <v>0.0</v>
      </c>
      <c r="T48" s="26">
        <v>2.4003</v>
      </c>
      <c r="U48" s="26">
        <v>1.936</v>
      </c>
      <c r="V48" s="26">
        <v>0.0</v>
      </c>
      <c r="W48" s="26">
        <v>3.0413</v>
      </c>
      <c r="X48" s="26">
        <v>1.5679</v>
      </c>
      <c r="Y48" s="26">
        <v>1.4644</v>
      </c>
      <c r="Z48" s="26">
        <v>0.0</v>
      </c>
    </row>
    <row r="49">
      <c r="A49" s="26" t="s">
        <v>226</v>
      </c>
      <c r="B49" s="26" t="s">
        <v>240</v>
      </c>
      <c r="C49" s="26">
        <v>299539.0</v>
      </c>
      <c r="D49" s="26">
        <v>11337.0</v>
      </c>
      <c r="E49" s="26">
        <v>1350.0</v>
      </c>
      <c r="F49" s="26">
        <v>1784.0</v>
      </c>
      <c r="G49" s="26">
        <v>936.0</v>
      </c>
      <c r="H49" s="26">
        <v>97.0</v>
      </c>
      <c r="I49" s="26">
        <v>0.0</v>
      </c>
      <c r="L49" s="26">
        <v>7.2437</v>
      </c>
      <c r="M49" s="26">
        <v>5.7702</v>
      </c>
      <c r="N49" s="26">
        <v>3.8739</v>
      </c>
      <c r="O49" s="26">
        <v>1.5113</v>
      </c>
      <c r="P49" s="26">
        <v>9.4679</v>
      </c>
      <c r="Q49" s="26">
        <v>0.9663</v>
      </c>
      <c r="R49" s="26">
        <v>0.0</v>
      </c>
      <c r="T49" s="26">
        <v>7.2517</v>
      </c>
      <c r="U49" s="26">
        <v>5.7713</v>
      </c>
      <c r="V49" s="26">
        <v>3.8601</v>
      </c>
      <c r="W49" s="26">
        <v>1.5113</v>
      </c>
      <c r="X49" s="26">
        <v>9.4679</v>
      </c>
      <c r="Y49" s="26">
        <v>0.9663</v>
      </c>
      <c r="Z49" s="26">
        <v>0.0</v>
      </c>
    </row>
    <row r="50">
      <c r="A50" s="26" t="s">
        <v>226</v>
      </c>
      <c r="B50" s="26" t="s">
        <v>246</v>
      </c>
      <c r="C50" s="26">
        <v>70.0</v>
      </c>
      <c r="D50" s="26">
        <v>0.0</v>
      </c>
      <c r="E50" s="26">
        <v>0.0</v>
      </c>
      <c r="F50" s="26">
        <v>120.0</v>
      </c>
      <c r="G50" s="26">
        <v>56.0</v>
      </c>
      <c r="H50" s="26">
        <v>17.0</v>
      </c>
      <c r="I50" s="26">
        <v>0.0</v>
      </c>
      <c r="L50" s="26">
        <v>0.0017</v>
      </c>
      <c r="M50" s="26">
        <v>0.0</v>
      </c>
      <c r="N50" s="26">
        <v>0.0</v>
      </c>
      <c r="O50" s="26">
        <v>0.1017</v>
      </c>
      <c r="P50" s="26">
        <v>0.5665</v>
      </c>
      <c r="Q50" s="26">
        <v>0.1694</v>
      </c>
      <c r="R50" s="26">
        <v>0.0</v>
      </c>
      <c r="T50" s="26">
        <v>0.0017</v>
      </c>
      <c r="U50" s="26">
        <v>0.0</v>
      </c>
      <c r="V50" s="26">
        <v>0.0</v>
      </c>
      <c r="W50" s="26">
        <v>0.1017</v>
      </c>
      <c r="X50" s="26">
        <v>0.5665</v>
      </c>
      <c r="Y50" s="26">
        <v>0.1694</v>
      </c>
      <c r="Z50" s="26">
        <v>0.0</v>
      </c>
    </row>
    <row r="51">
      <c r="A51" s="26" t="s">
        <v>226</v>
      </c>
      <c r="B51" s="26" t="s">
        <v>251</v>
      </c>
      <c r="C51" s="26">
        <v>187228.0</v>
      </c>
      <c r="D51" s="26">
        <v>8615.0</v>
      </c>
      <c r="E51" s="26">
        <v>0.0</v>
      </c>
      <c r="F51" s="26">
        <v>2407.0</v>
      </c>
      <c r="G51" s="26">
        <v>423.0</v>
      </c>
      <c r="H51" s="26">
        <v>2.0</v>
      </c>
      <c r="I51" s="26">
        <v>0.0</v>
      </c>
      <c r="L51" s="26">
        <v>4.5277</v>
      </c>
      <c r="M51" s="26">
        <v>4.3848</v>
      </c>
      <c r="N51" s="26">
        <v>0.0</v>
      </c>
      <c r="O51" s="26">
        <v>2.0391</v>
      </c>
      <c r="P51" s="26">
        <v>4.2788</v>
      </c>
      <c r="Q51" s="26">
        <v>0.0199</v>
      </c>
      <c r="R51" s="26">
        <v>0.0</v>
      </c>
      <c r="T51" s="26">
        <v>4.5327</v>
      </c>
      <c r="U51" s="26">
        <v>4.3856</v>
      </c>
      <c r="V51" s="26">
        <v>0.0</v>
      </c>
      <c r="W51" s="26">
        <v>2.0391</v>
      </c>
      <c r="X51" s="26">
        <v>4.2788</v>
      </c>
      <c r="Y51" s="26">
        <v>0.0199</v>
      </c>
      <c r="Z51" s="26">
        <v>0.0</v>
      </c>
    </row>
    <row r="52">
      <c r="A52" s="26" t="s">
        <v>255</v>
      </c>
      <c r="B52" s="26" t="s">
        <v>256</v>
      </c>
      <c r="C52" s="26">
        <v>31278.0</v>
      </c>
      <c r="D52" s="26">
        <v>1407.0</v>
      </c>
      <c r="E52" s="26">
        <v>0.0</v>
      </c>
      <c r="F52" s="26">
        <v>256.0</v>
      </c>
      <c r="G52" s="26">
        <v>349.0</v>
      </c>
      <c r="H52" s="26">
        <v>182.0</v>
      </c>
      <c r="I52" s="26">
        <v>0.0</v>
      </c>
      <c r="L52" s="26">
        <v>0.7564</v>
      </c>
      <c r="M52" s="26">
        <v>0.7161</v>
      </c>
      <c r="N52" s="26">
        <v>0.0</v>
      </c>
      <c r="O52" s="26">
        <v>0.2169</v>
      </c>
      <c r="P52" s="26">
        <v>3.5302</v>
      </c>
      <c r="Q52" s="26">
        <v>1.8131</v>
      </c>
      <c r="R52" s="26">
        <v>0.0</v>
      </c>
      <c r="T52" s="26">
        <v>0.7572</v>
      </c>
      <c r="U52" s="26">
        <v>0.7163</v>
      </c>
      <c r="V52" s="26">
        <v>0.0</v>
      </c>
      <c r="W52" s="26">
        <v>0.2169</v>
      </c>
      <c r="X52" s="26">
        <v>3.5302</v>
      </c>
      <c r="Y52" s="26">
        <v>1.8131</v>
      </c>
      <c r="Z52" s="26">
        <v>0.0</v>
      </c>
    </row>
    <row r="53">
      <c r="A53" s="26" t="s">
        <v>255</v>
      </c>
      <c r="B53" s="26" t="s">
        <v>261</v>
      </c>
      <c r="C53" s="26">
        <v>7190.0</v>
      </c>
      <c r="D53" s="26">
        <v>102.0</v>
      </c>
      <c r="E53" s="26">
        <v>1739.0</v>
      </c>
      <c r="F53" s="26">
        <v>41.0</v>
      </c>
      <c r="G53" s="26">
        <v>175.0</v>
      </c>
      <c r="H53" s="26">
        <v>5.0</v>
      </c>
      <c r="I53" s="26">
        <v>0.0</v>
      </c>
      <c r="L53" s="26">
        <v>0.1739</v>
      </c>
      <c r="M53" s="26">
        <v>0.0519</v>
      </c>
      <c r="N53" s="26">
        <v>4.9901</v>
      </c>
      <c r="O53" s="26">
        <v>0.0347</v>
      </c>
      <c r="P53" s="26">
        <v>1.7702</v>
      </c>
      <c r="Q53" s="26">
        <v>0.0498</v>
      </c>
      <c r="R53" s="26">
        <v>0.0</v>
      </c>
      <c r="T53" s="26">
        <v>0.1741</v>
      </c>
      <c r="U53" s="26">
        <v>0.0519</v>
      </c>
      <c r="V53" s="26">
        <v>4.9724</v>
      </c>
      <c r="W53" s="26">
        <v>0.0347</v>
      </c>
      <c r="X53" s="26">
        <v>1.7702</v>
      </c>
      <c r="Y53" s="26">
        <v>0.0498</v>
      </c>
      <c r="Z53" s="26">
        <v>0.0</v>
      </c>
    </row>
    <row r="54">
      <c r="A54" s="26" t="s">
        <v>255</v>
      </c>
      <c r="B54" s="26" t="s">
        <v>267</v>
      </c>
      <c r="C54" s="26">
        <v>10045.0</v>
      </c>
      <c r="D54" s="26">
        <v>151.0</v>
      </c>
      <c r="E54" s="26">
        <v>1720.0</v>
      </c>
      <c r="F54" s="26">
        <v>21.0</v>
      </c>
      <c r="G54" s="26">
        <v>170.0</v>
      </c>
      <c r="H54" s="26">
        <v>8.0</v>
      </c>
      <c r="I54" s="26">
        <v>0.0</v>
      </c>
      <c r="L54" s="26">
        <v>0.2429</v>
      </c>
      <c r="M54" s="26">
        <v>0.0769</v>
      </c>
      <c r="N54" s="26">
        <v>4.9356</v>
      </c>
      <c r="O54" s="26">
        <v>0.0178</v>
      </c>
      <c r="P54" s="26">
        <v>1.7196</v>
      </c>
      <c r="Q54" s="26">
        <v>0.0797</v>
      </c>
      <c r="R54" s="26">
        <v>0.0</v>
      </c>
      <c r="T54" s="26">
        <v>0.2432</v>
      </c>
      <c r="U54" s="26">
        <v>0.0769</v>
      </c>
      <c r="V54" s="26">
        <v>4.9181</v>
      </c>
      <c r="W54" s="26">
        <v>0.0178</v>
      </c>
      <c r="X54" s="26">
        <v>1.7196</v>
      </c>
      <c r="Y54" s="26">
        <v>0.0797</v>
      </c>
      <c r="Z54" s="26">
        <v>0.0</v>
      </c>
    </row>
    <row r="55">
      <c r="A55" s="26" t="s">
        <v>255</v>
      </c>
      <c r="B55" s="26" t="s">
        <v>273</v>
      </c>
      <c r="C55" s="26">
        <v>4530.0</v>
      </c>
      <c r="D55" s="26">
        <v>37.0</v>
      </c>
      <c r="E55" s="26">
        <v>2243.0</v>
      </c>
      <c r="F55" s="26">
        <v>16.0</v>
      </c>
      <c r="G55" s="26">
        <v>22.0</v>
      </c>
      <c r="H55" s="26">
        <v>5.0</v>
      </c>
      <c r="I55" s="26">
        <v>0.0</v>
      </c>
      <c r="L55" s="26">
        <v>0.1095</v>
      </c>
      <c r="M55" s="26">
        <v>0.0188</v>
      </c>
      <c r="N55" s="26">
        <v>6.4363</v>
      </c>
      <c r="O55" s="26">
        <v>0.0136</v>
      </c>
      <c r="P55" s="26">
        <v>0.2225</v>
      </c>
      <c r="Q55" s="26">
        <v>0.0498</v>
      </c>
      <c r="R55" s="26">
        <v>0.0</v>
      </c>
      <c r="T55" s="26">
        <v>0.1097</v>
      </c>
      <c r="U55" s="26">
        <v>0.0188</v>
      </c>
      <c r="V55" s="26">
        <v>6.4135</v>
      </c>
      <c r="W55" s="26">
        <v>0.0136</v>
      </c>
      <c r="X55" s="26">
        <v>0.2225</v>
      </c>
      <c r="Y55" s="26">
        <v>0.0498</v>
      </c>
      <c r="Z55" s="26">
        <v>0.0</v>
      </c>
    </row>
    <row r="56">
      <c r="A56" s="26" t="s">
        <v>279</v>
      </c>
      <c r="B56" s="26" t="s">
        <v>280</v>
      </c>
      <c r="C56" s="26">
        <v>210812.0</v>
      </c>
      <c r="D56" s="26">
        <v>14113.0</v>
      </c>
      <c r="E56" s="26">
        <v>0.0</v>
      </c>
      <c r="F56" s="26">
        <v>3115.0</v>
      </c>
      <c r="G56" s="26">
        <v>0.0</v>
      </c>
      <c r="H56" s="26">
        <v>1479.0</v>
      </c>
      <c r="I56" s="26">
        <v>0.0</v>
      </c>
      <c r="L56" s="26">
        <v>5.0981</v>
      </c>
      <c r="M56" s="26">
        <v>7.1831</v>
      </c>
      <c r="N56" s="26">
        <v>0.0</v>
      </c>
      <c r="O56" s="26">
        <v>2.6389</v>
      </c>
      <c r="P56" s="26">
        <v>0.0</v>
      </c>
      <c r="Q56" s="26">
        <v>14.734</v>
      </c>
      <c r="R56" s="26">
        <v>0.0</v>
      </c>
      <c r="T56" s="26">
        <v>5.1037</v>
      </c>
      <c r="U56" s="26">
        <v>7.1845</v>
      </c>
      <c r="V56" s="26">
        <v>0.0</v>
      </c>
      <c r="W56" s="26">
        <v>2.6389</v>
      </c>
      <c r="X56" s="26">
        <v>0.0</v>
      </c>
      <c r="Y56" s="26">
        <v>14.734</v>
      </c>
      <c r="Z56" s="26">
        <v>0.0</v>
      </c>
    </row>
    <row r="57">
      <c r="A57" s="26" t="s">
        <v>279</v>
      </c>
      <c r="B57" s="26" t="s">
        <v>284</v>
      </c>
      <c r="C57" s="26">
        <v>65722.0</v>
      </c>
      <c r="D57" s="26">
        <v>658.0</v>
      </c>
      <c r="E57" s="26">
        <v>0.0</v>
      </c>
      <c r="F57" s="26">
        <v>544.0</v>
      </c>
      <c r="G57" s="26">
        <v>0.0</v>
      </c>
      <c r="H57" s="26">
        <v>0.0</v>
      </c>
      <c r="I57" s="26">
        <v>0.0</v>
      </c>
      <c r="L57" s="26">
        <v>1.5894</v>
      </c>
      <c r="M57" s="26">
        <v>0.3349</v>
      </c>
      <c r="N57" s="26">
        <v>0.0</v>
      </c>
      <c r="O57" s="26">
        <v>0.4608</v>
      </c>
      <c r="P57" s="26">
        <v>0.0</v>
      </c>
      <c r="Q57" s="26">
        <v>0.0</v>
      </c>
      <c r="R57" s="26">
        <v>0.0</v>
      </c>
      <c r="T57" s="26">
        <v>1.5911</v>
      </c>
      <c r="U57" s="26">
        <v>0.335</v>
      </c>
      <c r="V57" s="26">
        <v>0.0</v>
      </c>
      <c r="W57" s="26">
        <v>0.4608</v>
      </c>
      <c r="X57" s="26">
        <v>0.0</v>
      </c>
      <c r="Y57" s="26">
        <v>0.0</v>
      </c>
      <c r="Z57" s="26">
        <v>0.0</v>
      </c>
    </row>
    <row r="58">
      <c r="A58" s="26" t="s">
        <v>279</v>
      </c>
      <c r="B58" s="26" t="s">
        <v>287</v>
      </c>
      <c r="C58" s="26">
        <v>19966.0</v>
      </c>
      <c r="D58" s="26">
        <v>108.0</v>
      </c>
      <c r="E58" s="26">
        <v>0.0</v>
      </c>
      <c r="F58" s="26">
        <v>2085.0</v>
      </c>
      <c r="G58" s="26">
        <v>0.0</v>
      </c>
      <c r="H58" s="26">
        <v>0.0</v>
      </c>
      <c r="I58" s="26">
        <v>0.0</v>
      </c>
      <c r="L58" s="26">
        <v>0.4828</v>
      </c>
      <c r="M58" s="26">
        <v>0.055</v>
      </c>
      <c r="N58" s="26">
        <v>0.0</v>
      </c>
      <c r="O58" s="26">
        <v>1.7663</v>
      </c>
      <c r="P58" s="26">
        <v>0.0</v>
      </c>
      <c r="Q58" s="26">
        <v>0.0</v>
      </c>
      <c r="R58" s="26">
        <v>0.0</v>
      </c>
      <c r="T58" s="26">
        <v>0.4834</v>
      </c>
      <c r="U58" s="26">
        <v>0.055</v>
      </c>
      <c r="V58" s="26">
        <v>0.0</v>
      </c>
      <c r="W58" s="26">
        <v>1.7663</v>
      </c>
      <c r="X58" s="26">
        <v>0.0</v>
      </c>
      <c r="Y58" s="26">
        <v>0.0</v>
      </c>
      <c r="Z58" s="26">
        <v>0.0</v>
      </c>
    </row>
    <row r="59">
      <c r="A59" s="26" t="s">
        <v>290</v>
      </c>
      <c r="B59" s="26" t="s">
        <v>291</v>
      </c>
      <c r="C59" s="26">
        <v>10391.0</v>
      </c>
      <c r="D59" s="26">
        <v>372.0</v>
      </c>
      <c r="E59" s="26">
        <v>0.0</v>
      </c>
      <c r="F59" s="26">
        <v>1463.0</v>
      </c>
      <c r="G59" s="26">
        <v>0.0</v>
      </c>
      <c r="H59" s="26">
        <v>0.0</v>
      </c>
      <c r="I59" s="26">
        <v>0.0</v>
      </c>
      <c r="L59" s="26">
        <v>0.2513</v>
      </c>
      <c r="M59" s="26">
        <v>0.1893</v>
      </c>
      <c r="N59" s="26">
        <v>0.0</v>
      </c>
      <c r="O59" s="26">
        <v>1.2394</v>
      </c>
      <c r="P59" s="26">
        <v>0.0</v>
      </c>
      <c r="Q59" s="26">
        <v>0.0</v>
      </c>
      <c r="R59" s="26">
        <v>0.0</v>
      </c>
      <c r="T59" s="26">
        <v>0.2516</v>
      </c>
      <c r="U59" s="26">
        <v>0.1894</v>
      </c>
      <c r="V59" s="26">
        <v>0.0</v>
      </c>
      <c r="W59" s="26">
        <v>1.2394</v>
      </c>
      <c r="X59" s="26">
        <v>0.0</v>
      </c>
      <c r="Y59" s="26">
        <v>0.0</v>
      </c>
      <c r="Z59" s="26">
        <v>0.0</v>
      </c>
    </row>
    <row r="60">
      <c r="A60" s="26" t="s">
        <v>290</v>
      </c>
      <c r="B60" s="26" t="s">
        <v>294</v>
      </c>
      <c r="C60" s="26">
        <v>3044.0</v>
      </c>
      <c r="D60" s="26">
        <v>53.0</v>
      </c>
      <c r="E60" s="26">
        <v>0.0</v>
      </c>
      <c r="F60" s="26">
        <v>920.0</v>
      </c>
      <c r="G60" s="26">
        <v>4.0</v>
      </c>
      <c r="H60" s="26">
        <v>60.0</v>
      </c>
      <c r="I60" s="26">
        <v>0.0</v>
      </c>
      <c r="L60" s="26">
        <v>0.0736</v>
      </c>
      <c r="M60" s="26">
        <v>0.027</v>
      </c>
      <c r="N60" s="26">
        <v>0.0</v>
      </c>
      <c r="O60" s="26">
        <v>0.7794</v>
      </c>
      <c r="P60" s="26">
        <v>0.0405</v>
      </c>
      <c r="Q60" s="26">
        <v>0.5977</v>
      </c>
      <c r="R60" s="26">
        <v>0.0</v>
      </c>
      <c r="T60" s="26">
        <v>0.0737</v>
      </c>
      <c r="U60" s="26">
        <v>0.027</v>
      </c>
      <c r="V60" s="26">
        <v>0.0</v>
      </c>
      <c r="W60" s="26">
        <v>0.7794</v>
      </c>
      <c r="X60" s="26">
        <v>0.0405</v>
      </c>
      <c r="Y60" s="26">
        <v>0.5977</v>
      </c>
      <c r="Z60" s="26">
        <v>0.0</v>
      </c>
    </row>
    <row r="61">
      <c r="A61" s="26" t="s">
        <v>290</v>
      </c>
      <c r="B61" s="26" t="s">
        <v>299</v>
      </c>
      <c r="C61" s="26">
        <v>211259.0</v>
      </c>
      <c r="D61" s="26">
        <v>3427.0</v>
      </c>
      <c r="E61" s="26">
        <v>0.0</v>
      </c>
      <c r="F61" s="26">
        <v>3538.0</v>
      </c>
      <c r="G61" s="26">
        <v>291.0</v>
      </c>
      <c r="H61" s="26">
        <v>91.0</v>
      </c>
      <c r="I61" s="26">
        <v>0.0</v>
      </c>
      <c r="L61" s="26">
        <v>5.1089</v>
      </c>
      <c r="M61" s="26">
        <v>1.7442</v>
      </c>
      <c r="N61" s="26">
        <v>0.0</v>
      </c>
      <c r="O61" s="26">
        <v>2.9972</v>
      </c>
      <c r="P61" s="26">
        <v>2.9436</v>
      </c>
      <c r="Q61" s="26">
        <v>0.9066</v>
      </c>
      <c r="R61" s="26">
        <v>0.0</v>
      </c>
      <c r="T61" s="26">
        <v>5.1145</v>
      </c>
      <c r="U61" s="26">
        <v>1.7446</v>
      </c>
      <c r="V61" s="26">
        <v>0.0</v>
      </c>
      <c r="W61" s="26">
        <v>2.9972</v>
      </c>
      <c r="X61" s="26">
        <v>2.9436</v>
      </c>
      <c r="Y61" s="26">
        <v>0.9066</v>
      </c>
      <c r="Z61" s="26">
        <v>0.0</v>
      </c>
    </row>
    <row r="62">
      <c r="A62" s="26" t="s">
        <v>290</v>
      </c>
      <c r="B62" s="26" t="s">
        <v>304</v>
      </c>
      <c r="C62" s="26">
        <v>106345.0</v>
      </c>
      <c r="D62" s="26">
        <v>4675.0</v>
      </c>
      <c r="E62" s="26">
        <v>0.0</v>
      </c>
      <c r="F62" s="26">
        <v>2178.0</v>
      </c>
      <c r="G62" s="26">
        <v>0.0</v>
      </c>
      <c r="H62" s="26">
        <v>201.0</v>
      </c>
      <c r="I62" s="26">
        <v>0.0</v>
      </c>
      <c r="L62" s="26">
        <v>2.5717</v>
      </c>
      <c r="M62" s="26">
        <v>2.3794</v>
      </c>
      <c r="N62" s="26">
        <v>0.0</v>
      </c>
      <c r="O62" s="26">
        <v>1.8451</v>
      </c>
      <c r="P62" s="26">
        <v>0.0</v>
      </c>
      <c r="Q62" s="26">
        <v>2.0024</v>
      </c>
      <c r="R62" s="26">
        <v>0.0</v>
      </c>
      <c r="T62" s="26">
        <v>2.5746</v>
      </c>
      <c r="U62" s="26">
        <v>2.3799</v>
      </c>
      <c r="V62" s="26">
        <v>0.0</v>
      </c>
      <c r="W62" s="26">
        <v>1.8451</v>
      </c>
      <c r="X62" s="26">
        <v>0.0</v>
      </c>
      <c r="Y62" s="26">
        <v>2.0024</v>
      </c>
      <c r="Z62" s="26">
        <v>0.0</v>
      </c>
    </row>
  </sheetData>
  <conditionalFormatting sqref="L2:L62">
    <cfRule type="colorScale" priority="1">
      <colorScale>
        <cfvo type="min"/>
        <cfvo type="max"/>
        <color rgb="FFFFFFFF"/>
        <color rgb="FF34A853"/>
      </colorScale>
    </cfRule>
  </conditionalFormatting>
  <conditionalFormatting sqref="M2:M62">
    <cfRule type="colorScale" priority="2">
      <colorScale>
        <cfvo type="min"/>
        <cfvo type="max"/>
        <color rgb="FFFFFFFF"/>
        <color rgb="FF34A853"/>
      </colorScale>
    </cfRule>
  </conditionalFormatting>
  <conditionalFormatting sqref="N2:N62">
    <cfRule type="colorScale" priority="3">
      <colorScale>
        <cfvo type="min"/>
        <cfvo type="max"/>
        <color rgb="FFFFFFFF"/>
        <color rgb="FF34A853"/>
      </colorScale>
    </cfRule>
  </conditionalFormatting>
  <conditionalFormatting sqref="O2:O62">
    <cfRule type="colorScale" priority="4">
      <colorScale>
        <cfvo type="min"/>
        <cfvo type="max"/>
        <color rgb="FFFFFFFF"/>
        <color rgb="FF34A853"/>
      </colorScale>
    </cfRule>
  </conditionalFormatting>
  <conditionalFormatting sqref="P2:P62">
    <cfRule type="colorScale" priority="5">
      <colorScale>
        <cfvo type="min"/>
        <cfvo type="max"/>
        <color rgb="FFFFFFFF"/>
        <color rgb="FF34A853"/>
      </colorScale>
    </cfRule>
  </conditionalFormatting>
  <conditionalFormatting sqref="Q2:Q62">
    <cfRule type="colorScale" priority="6">
      <colorScale>
        <cfvo type="min"/>
        <cfvo type="max"/>
        <color rgb="FFFFFFFF"/>
        <color rgb="FF34A853"/>
      </colorScale>
    </cfRule>
  </conditionalFormatting>
  <conditionalFormatting sqref="R2:R62">
    <cfRule type="colorScale" priority="7">
      <colorScale>
        <cfvo type="min"/>
        <cfvo type="max"/>
        <color rgb="FFFFFFFF"/>
        <color rgb="FF34A853"/>
      </colorScale>
    </cfRule>
  </conditionalFormatting>
  <drawing r:id="rId1"/>
</worksheet>
</file>